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codeName="ЭтаКнига" defaultThemeVersion="124226"/>
  <bookViews>
    <workbookView xWindow="120" yWindow="105" windowWidth="15120" windowHeight="8010"/>
  </bookViews>
  <sheets>
    <sheet name="Структура  ГП" sheetId="1" r:id="rId1"/>
  </sheets>
  <definedNames>
    <definedName name="_xlnm.Print_Titles" localSheetId="0">'Структура  ГП'!$9:$9</definedName>
    <definedName name="_xlnm.Print_Area" localSheetId="0">'Структура  ГП'!$A$1:$L$213</definedName>
  </definedNames>
  <calcPr calcId="114210" fullCalcOnLoad="1"/>
</workbook>
</file>

<file path=xl/calcChain.xml><?xml version="1.0" encoding="utf-8"?>
<calcChain xmlns="http://schemas.openxmlformats.org/spreadsheetml/2006/main">
  <c r="G212" i="1"/>
  <c r="F212"/>
  <c r="G174"/>
  <c r="G175"/>
  <c r="G176"/>
  <c r="F174"/>
  <c r="F175"/>
  <c r="F176"/>
  <c r="G132"/>
  <c r="G133"/>
  <c r="G134"/>
  <c r="F132"/>
  <c r="F133"/>
  <c r="F134"/>
  <c r="G116"/>
  <c r="G112"/>
  <c r="F116"/>
  <c r="F112"/>
  <c r="G117"/>
  <c r="F117"/>
  <c r="G118"/>
  <c r="G114"/>
  <c r="F118"/>
  <c r="F114"/>
  <c r="F113"/>
  <c r="G113"/>
  <c r="G95"/>
  <c r="G87"/>
  <c r="G107"/>
  <c r="F95"/>
  <c r="F87"/>
  <c r="F107"/>
  <c r="G96"/>
  <c r="G88"/>
  <c r="G108"/>
  <c r="F96"/>
  <c r="F88"/>
  <c r="F108"/>
  <c r="G97"/>
  <c r="G89"/>
  <c r="G109"/>
  <c r="F97"/>
  <c r="F89"/>
  <c r="F109"/>
  <c r="G42"/>
  <c r="G43"/>
  <c r="G39"/>
  <c r="F42"/>
  <c r="F43"/>
  <c r="F39"/>
  <c r="G18"/>
  <c r="F18"/>
  <c r="G13"/>
  <c r="F13"/>
  <c r="C12"/>
  <c r="C11"/>
  <c r="C85"/>
  <c r="C86"/>
  <c r="C90"/>
  <c r="C94"/>
  <c r="C98"/>
  <c r="C102"/>
  <c r="C106"/>
  <c r="C110"/>
  <c r="C111"/>
  <c r="C115"/>
  <c r="C119"/>
  <c r="C123"/>
  <c r="C127"/>
  <c r="C131"/>
  <c r="C135"/>
  <c r="C139"/>
  <c r="C143"/>
  <c r="C147"/>
  <c r="C151"/>
  <c r="C152"/>
  <c r="C156"/>
  <c r="C160"/>
  <c r="C164"/>
  <c r="C168"/>
  <c r="C169"/>
  <c r="C173"/>
  <c r="C177"/>
  <c r="C181"/>
  <c r="C185"/>
  <c r="C186"/>
  <c r="C190"/>
  <c r="C194"/>
  <c r="C198"/>
  <c r="C202"/>
  <c r="C206"/>
  <c r="C24"/>
  <c r="C28"/>
  <c r="C32"/>
  <c r="C36"/>
  <c r="C40"/>
  <c r="C44"/>
  <c r="C48"/>
  <c r="C52"/>
  <c r="C56"/>
  <c r="C60"/>
  <c r="C64"/>
  <c r="C65"/>
  <c r="C69"/>
  <c r="C73"/>
  <c r="C77"/>
  <c r="C81"/>
  <c r="C13"/>
  <c r="C18"/>
  <c r="G25"/>
  <c r="G26"/>
  <c r="G27"/>
  <c r="F27"/>
  <c r="F26"/>
  <c r="F25"/>
  <c r="G32"/>
  <c r="F32"/>
  <c r="F72"/>
  <c r="F68"/>
  <c r="F84"/>
  <c r="F159"/>
  <c r="F172"/>
  <c r="F184"/>
  <c r="F193"/>
  <c r="F189"/>
  <c r="F209"/>
  <c r="F71"/>
  <c r="F67"/>
  <c r="F83"/>
  <c r="F158"/>
  <c r="F171"/>
  <c r="F183"/>
  <c r="F192"/>
  <c r="F188"/>
  <c r="F208"/>
  <c r="F70"/>
  <c r="F66"/>
  <c r="F157"/>
  <c r="F153"/>
  <c r="F173"/>
  <c r="F187"/>
  <c r="F202"/>
  <c r="F198"/>
  <c r="F194"/>
  <c r="F177"/>
  <c r="F160"/>
  <c r="F143"/>
  <c r="F139"/>
  <c r="F135"/>
  <c r="F127"/>
  <c r="F123"/>
  <c r="F119"/>
  <c r="F102"/>
  <c r="F98"/>
  <c r="F90"/>
  <c r="F77"/>
  <c r="F73"/>
  <c r="F56"/>
  <c r="F52"/>
  <c r="F48"/>
  <c r="F44"/>
  <c r="F28"/>
  <c r="G71"/>
  <c r="G67"/>
  <c r="G83"/>
  <c r="G72"/>
  <c r="G68"/>
  <c r="G84"/>
  <c r="G28"/>
  <c r="G44"/>
  <c r="G48"/>
  <c r="G52"/>
  <c r="G56"/>
  <c r="G73"/>
  <c r="G77"/>
  <c r="G90"/>
  <c r="G98"/>
  <c r="G102"/>
  <c r="G119"/>
  <c r="G123"/>
  <c r="G127"/>
  <c r="G135"/>
  <c r="G139"/>
  <c r="G143"/>
  <c r="G159"/>
  <c r="G158"/>
  <c r="G160"/>
  <c r="G171"/>
  <c r="G183"/>
  <c r="G172"/>
  <c r="G184"/>
  <c r="G192"/>
  <c r="G188"/>
  <c r="G208"/>
  <c r="G193"/>
  <c r="G189"/>
  <c r="G209"/>
  <c r="G70"/>
  <c r="G66"/>
  <c r="G157"/>
  <c r="G153"/>
  <c r="G173"/>
  <c r="G187"/>
  <c r="G202"/>
  <c r="G198"/>
  <c r="G194"/>
  <c r="G177"/>
  <c r="F167"/>
  <c r="F155"/>
  <c r="G166"/>
  <c r="G154"/>
  <c r="G167"/>
  <c r="G155"/>
  <c r="F166"/>
  <c r="F154"/>
  <c r="F156"/>
  <c r="F170"/>
  <c r="F182"/>
  <c r="F181"/>
  <c r="G148"/>
  <c r="G94"/>
  <c r="G156"/>
  <c r="F152"/>
  <c r="F115"/>
  <c r="G170"/>
  <c r="G182"/>
  <c r="G181"/>
  <c r="F149"/>
  <c r="F94"/>
  <c r="G63"/>
  <c r="G213"/>
  <c r="G36"/>
  <c r="G24"/>
  <c r="F24"/>
  <c r="G82"/>
  <c r="G81"/>
  <c r="G65"/>
  <c r="F36"/>
  <c r="F211"/>
  <c r="F65"/>
  <c r="F82"/>
  <c r="F81"/>
  <c r="F63"/>
  <c r="F213"/>
  <c r="G211"/>
  <c r="G69"/>
  <c r="F40"/>
  <c r="F150"/>
  <c r="G149"/>
  <c r="G40"/>
  <c r="F69"/>
  <c r="G150"/>
  <c r="F148"/>
  <c r="G115"/>
  <c r="F131"/>
  <c r="G131"/>
  <c r="G186"/>
  <c r="G207"/>
  <c r="G206"/>
  <c r="G190"/>
  <c r="F207"/>
  <c r="F206"/>
  <c r="F186"/>
  <c r="F190"/>
  <c r="F165"/>
  <c r="F164"/>
  <c r="F169"/>
  <c r="G169"/>
  <c r="F86"/>
  <c r="G60"/>
  <c r="F60"/>
  <c r="F106"/>
  <c r="G111"/>
  <c r="G152"/>
  <c r="G165"/>
  <c r="G164"/>
  <c r="G86"/>
  <c r="G106"/>
  <c r="G147"/>
  <c r="F147"/>
  <c r="F111"/>
  <c r="F210"/>
  <c r="G210"/>
</calcChain>
</file>

<file path=xl/sharedStrings.xml><?xml version="1.0" encoding="utf-8"?>
<sst xmlns="http://schemas.openxmlformats.org/spreadsheetml/2006/main" count="638" uniqueCount="136">
  <si>
    <t>№ п/п</t>
  </si>
  <si>
    <t>Наименование показателя</t>
  </si>
  <si>
    <t>Финансовое обеспечение</t>
  </si>
  <si>
    <t>Источник</t>
  </si>
  <si>
    <t>Наименование</t>
  </si>
  <si>
    <t>Единица измерения</t>
  </si>
  <si>
    <t>Значение</t>
  </si>
  <si>
    <t>Х</t>
  </si>
  <si>
    <t>Всего, из них расходы за счет:</t>
  </si>
  <si>
    <t>-</t>
  </si>
  <si>
    <t>1.1</t>
  </si>
  <si>
    <t>2</t>
  </si>
  <si>
    <t>2.1</t>
  </si>
  <si>
    <t>1</t>
  </si>
  <si>
    <t>1.1.1</t>
  </si>
  <si>
    <t>1.1.2</t>
  </si>
  <si>
    <t>процентов</t>
  </si>
  <si>
    <t>2.1.1</t>
  </si>
  <si>
    <t>2.1.2</t>
  </si>
  <si>
    <t xml:space="preserve">Всего </t>
  </si>
  <si>
    <t>2. Поступлений целевого характера из областного бюджета</t>
  </si>
  <si>
    <t>3. Поступлений целевого характера из федерального бюджета</t>
  </si>
  <si>
    <t>1. Налоговых и неналоговых доходов, поступлений нецелевого характера из областного бюджета</t>
  </si>
  <si>
    <t>Основное мероприятие "Повышение энергетической эффективности"</t>
  </si>
  <si>
    <t>Цель подпрограммы 2 "Повышение эффективности при потреблении энергетических ресурсов за счет проведения мероприятий по энергосбережению"</t>
  </si>
  <si>
    <t>Основное мероприятие "Обеспечение безопасности дорожного движения"</t>
  </si>
  <si>
    <t>Основное мероприятие "Повышение пожарной безопасности в Саргатском городском поселении"</t>
  </si>
  <si>
    <t>Мероприятие 1 "Проведение мероприятий по обеспечению первичных средств пожаротушения"</t>
  </si>
  <si>
    <t>Цель подпрограммы 6 "Сокращение масштабов распространения наркомании и связанных с ней негативных социальных явлений"</t>
  </si>
  <si>
    <t>1.1.3</t>
  </si>
  <si>
    <t>Основное мероприятие "Решение проблем по предупреждению терроризма и экстремистской деятельности"</t>
  </si>
  <si>
    <t>Мероприятие 1 "Организация работы по профилактике правонарушений среди подростков и молодежи, склонных к совершению правонарушений"</t>
  </si>
  <si>
    <t>Мероприятие 2 "Проведение рейдов по неблагополучным семьям"</t>
  </si>
  <si>
    <t>Мероприятие 3 "Организация и проведение конкурсных программ среди молодежных общественных организаций по профилактике экстремизма и формированию толерантных отношений"</t>
  </si>
  <si>
    <t>1.2</t>
  </si>
  <si>
    <t>1.2.1.</t>
  </si>
  <si>
    <t>Соответствие установлен-ному нормативу форми-рования расходов на оплату труда депутатов, выборных должностных лиц местного самоупра-вления, осуществляющих свои полномочия на постоянной основе, муниципальных служа-щих и содержание орга-нов местного самоуправ-ления</t>
  </si>
  <si>
    <t>Доля охвата призывного населения, проживающе-го на территории Саргат-ского городского поселе-ния мероприятиям первичного воинского учета</t>
  </si>
  <si>
    <t>единиц</t>
  </si>
  <si>
    <t>Количество  технических паспортов, полученных на объекты недвижимости</t>
  </si>
  <si>
    <t>Количество  кадастровых паспортов, полученных на объекты недвижимости</t>
  </si>
  <si>
    <t>человек</t>
  </si>
  <si>
    <t>Количество  человек, принятых на общественные работы</t>
  </si>
  <si>
    <t>Мероприятие 1 "Приобретение и замена приборов освещения на энергоэффективные"</t>
  </si>
  <si>
    <t>Мероприятие 2 "Проведение обязательных энергетических обследований"</t>
  </si>
  <si>
    <t xml:space="preserve">Уровень обеспеченности объектов приборами учета потребления энергетических ресурсов </t>
  </si>
  <si>
    <t>2.1.3</t>
  </si>
  <si>
    <t>Основное мероприятие "Организация и обеспечение благоустройства территории поселения"</t>
  </si>
  <si>
    <t>Мероприятие 1 "Уличное освещение"</t>
  </si>
  <si>
    <t>Мероприятие 2 "Обеспечение приобретения и установки технических средств регулирования дорожного движения"</t>
  </si>
  <si>
    <t>ВСЕГО по муниципальной программе</t>
  </si>
  <si>
    <t>Количество проведенных мероприятий по пропаганде здорового образа жизни среди населения</t>
  </si>
  <si>
    <t>Количество проведенных мероприятий по профилактике экстремизма и формированию толерантных отношений</t>
  </si>
  <si>
    <t>Задача 1. "Создание единой системы работы по профилактике распространения наркомании и связанных с ней правонарушений"</t>
  </si>
  <si>
    <t>Код бюджетной классификации</t>
  </si>
  <si>
    <t>Главный распорядитель средств местного бюд-жета</t>
  </si>
  <si>
    <t>Целевая статья расходов</t>
  </si>
  <si>
    <t>План</t>
  </si>
  <si>
    <t>Факт</t>
  </si>
  <si>
    <t xml:space="preserve">Целевой индикатор мероприятий муниципальной программы </t>
  </si>
  <si>
    <t>Мероприятие 4 "Разработка схем тепло-, водоснабжения и водоотведения на территории поселения"</t>
  </si>
  <si>
    <t>Мероприятие 5 "Оформление кадастровой документации на объекты недвижимого имущества находящихся в муниципальной собственности"</t>
  </si>
  <si>
    <t>2.1.5</t>
  </si>
  <si>
    <t>0502 1930204</t>
  </si>
  <si>
    <t>метров</t>
  </si>
  <si>
    <t>0409 1940103</t>
  </si>
  <si>
    <t>на 1 января 2017 года</t>
  </si>
  <si>
    <t>2016 год</t>
  </si>
  <si>
    <t>Объем (рублей) 2016 год</t>
  </si>
  <si>
    <t>0503 1940210020</t>
  </si>
  <si>
    <t>Мероприятие 3 "Капитальный ремонт и ремонт дорог общего пользования ул. Карбышева р.п. Саргатское"</t>
  </si>
  <si>
    <t>Мероприятие 2 "Капитальный ремонт и ремонт дорог общего пользования ул. Кооперативная р.п. Саргатское"</t>
  </si>
  <si>
    <t>1.2.2.</t>
  </si>
  <si>
    <t>ОТЧЕТ
о реализации муниципальной программы Новотроицкого сельского поселения Саргатского муниципального района Омской области 
"Социально- экономическое развитие Новотроицкого сельского поселения Саргатского муниципального района Омской области (2014-2020 годы)"</t>
  </si>
  <si>
    <t>Цель "Повышение уровня развития социальной инфраструктуры и инженерного обустройства села, улучшение образования, питания и здравоохранения, оздоровление окружающей среды, обогащение культурной жизни, повышение престижности проживания в сельской местности"</t>
  </si>
  <si>
    <t>Задача 1. "Повышение эффективности системы муниципального управления Новотроицкого сельского поселения Саргатского муниципального района Омской области в целях улучшения качества жизни населения Новотроицкого сельского поселения"</t>
  </si>
  <si>
    <t>Цель подпрограммы 1 "Повышение эффективности управления муниципальными финансами и имуществом в Новотроицком сельском поселении Саргатского муниципального района Омской области"</t>
  </si>
  <si>
    <t>Задача 1. "Повышение эффективности выполнение своих полномочий Администрацией Новотроицкого сельского поселения Саргатского муниципального района Омской области"</t>
  </si>
  <si>
    <t>4. Поступлений целевого характера из федерального бюджета</t>
  </si>
  <si>
    <t>3. Поступлений целевого характера из районного бюджета</t>
  </si>
  <si>
    <t>Ведомственная целевая программа "Повышение эффективности деятельности администрации Новотроицкого сельского поселения Саргатского муниципального района Омской области (2014-2018 годы)"</t>
  </si>
  <si>
    <t>Степень соответствия освещаемой информации о деятельности Новотроицкого сельского поселения требованиям феде-рального и областного законодательства</t>
  </si>
  <si>
    <t>Степень соответствия нормативных правовых актов новотроицкого сельского поселения по обеспечению деятельнос-ти Новотроицкого сельского поселения федераль-ному законодательству</t>
  </si>
  <si>
    <t>Степень соблюдения ква-лификационных требова-ний при замещении должностей муници-пальной службы в Новотроицком сельском поселении</t>
  </si>
  <si>
    <t>Удельный вес выигранных дел Новотроицким сельским  поселением в судах от общего количества предъявленных к Новотроицкому сельскому  поселению исков</t>
  </si>
  <si>
    <t>4. Поступлений целевого характера из районного бюджета</t>
  </si>
  <si>
    <t>Основное мероприятие "Содействие занятости населения Новотроицкого сельского поселения"</t>
  </si>
  <si>
    <t>Мероприятие 1 "Участие в организации и финансировании проведения общественных работ на территории сельского поселения"</t>
  </si>
  <si>
    <t>Мероприятие 2 "Организация и проведение общественных работ на территории сельского поселения"</t>
  </si>
  <si>
    <t>0401 1510310010</t>
  </si>
  <si>
    <t>0401 1510370140</t>
  </si>
  <si>
    <t>Задача 2. "Повышение эффективности управления имуществом в Новотроицком сельском поселении Саргатского муниципального района Омской области"</t>
  </si>
  <si>
    <t>Основное мероприятие "Систематизация учета объектов недвижимости, находящихся в муниципальной собственности Новотроицкого сельского поселения"</t>
  </si>
  <si>
    <t>Мероприятие 1 "Проведение технической инвентаризации, оформление технической  документации объектов недвижимости, находящейся в собственности Новотроицкого сельского поселения Саргатского муниципального района Омской области"</t>
  </si>
  <si>
    <t>01131510210030</t>
  </si>
  <si>
    <t>0104 1510119980    0102 1510119980</t>
  </si>
  <si>
    <t>Итого по подпрограмме 1 "Муниципальное управление, управление  муниципальными финансами и имуществом в Новотроицком сельском поселении Саргатского муниципального района Омской области (2014-2020 годы)"</t>
  </si>
  <si>
    <t>Задача 1 . "Повышение эффективности потребления электроэнергии в Новотроицком сельском поселении"</t>
  </si>
  <si>
    <t>0113 1520110010</t>
  </si>
  <si>
    <t>Итого по подпрограмме 2 "Энергосбережение и повышение энергетической эффективности в Новотроицком сельском поселении Саргатского муниципального района Омской области (2014-2020 годы)"</t>
  </si>
  <si>
    <t>Мероприятие 3 "Учет, содержание, обслуживание, материально-техническое обеспечение объектов, находящихся на территории Новотроицкого сельского поселения"</t>
  </si>
  <si>
    <t>Мероприятие 2 "Развитие кадрового потенциала Новотроицкого сельского поселения Саргатского муниципального района Омской области"</t>
  </si>
  <si>
    <t>0705 1510110020</t>
  </si>
  <si>
    <t>Цель подпрограммы 3 "Обеспечение граждан коммунальными услугами в Новотроицком сельском поселении"</t>
  </si>
  <si>
    <t>Задача 1. "Обеспечение условий для повышения качества предоставления коммунальных услуг населению Новотроицкого сельского  поселения""</t>
  </si>
  <si>
    <t>Мероприятие 2 "Прочие мероприятия по благоустройству"</t>
  </si>
  <si>
    <t>0503 1530210010</t>
  </si>
  <si>
    <t>0503 1530210050</t>
  </si>
  <si>
    <t>Итого по подпрограмме 3 "Обеспечение граждан коммунальными услугами в Новотроицком сельском поселении Саргатского муниципального района Омской области (2014-2020 годы)"</t>
  </si>
  <si>
    <t>Цель подпрограммы 4 "Развитие транспортной системы в Новотроицком сельском поселении Саргатского муниципального района Омской области (201-2020 годы)"</t>
  </si>
  <si>
    <t>Задача 1. "Обеспечение безопасности движения транспортных средств на автомобильных дорогах Новотроицкого сельского  поселения"</t>
  </si>
  <si>
    <t>Основное мероприятие "Модернизация и развитие автомобильных дорог Новотроицкого сельского поселения Саргатского муниципального района Омской области"</t>
  </si>
  <si>
    <t>Мероприятие 1 "Текущий ремонт дорог общего пользования ул. Центральная с. Новотроицк"</t>
  </si>
  <si>
    <t>0409 1540110010</t>
  </si>
  <si>
    <t>Увеличение протяженности автомобильных дорог общего пользования муниципального значения с гравийным покрытием</t>
  </si>
  <si>
    <t>Мероприятие 1 "Обеспечение приобретения и установки  технических средств регулирования дорожного движения "</t>
  </si>
  <si>
    <t>0503 1540210020</t>
  </si>
  <si>
    <t>Мероприятие 2 "Содержание автомобильных дорог Новотроицкого сельского поселения"</t>
  </si>
  <si>
    <t>0409 1540210030</t>
  </si>
  <si>
    <t>Итого по подпрограмме 4 "Развитие транспортной системы в Новотроицком сельском поселении Саргатского муниципального района Омской области (2014-2020годы)"</t>
  </si>
  <si>
    <t>Цель подпрограммы 5 "Защита населения и территории от чрезвычайных ситуаций  и обеспечение первичных мер пожарной безопасности в Новотроицком сельском поселении"</t>
  </si>
  <si>
    <t>Задача 1. "Повышение пожарной безопасности в Новотроицком сельском поселении"</t>
  </si>
  <si>
    <t>Итого по подпрограмме 5 "Защита населения и территории  от чрезвычайных ситуаций и обеспечение первичных мер пожарной безопасности в Новотроицком сельском поселении  (2014-2020 годы)"</t>
  </si>
  <si>
    <t>Количество мероприятий по предупреждению пожаров, чрезвычайных ситуаций.</t>
  </si>
  <si>
    <t>Основное мероприятие "Создание единой системы профилактики с целью максимального устранения потребления наркотических средств и психотропных веществ на территории Новотроицкого сельского поселения"</t>
  </si>
  <si>
    <t>0310 1550310030</t>
  </si>
  <si>
    <t>Мероприятие 1 "Обеспечение условий для развития физической культуры и спорта"</t>
  </si>
  <si>
    <t xml:space="preserve">1101 1560110020 </t>
  </si>
  <si>
    <t>Итого по подпрограмме 6 "Профилактика наркомании на территории Новотроицкого сельского поселения (2014-2020 годы)"</t>
  </si>
  <si>
    <t>Цель подпрограммы 7 "Совершенствование системы профилактики правонарушений и предупреждений терроризма и экстремизма в Новотроицком сельском поселении"
"</t>
  </si>
  <si>
    <t>Задача 1. "Оптимизация работы по обеспечению профилактики правонарушений и предупреждений терроризма и экстремизма в Новотроицком сельском поселении" 
"</t>
  </si>
  <si>
    <t>Итого по подпрограмме 7 "Профилактика правонарушений и предупреждений терроризма и экстремизма в Новотроицком сельском поселении (2014-2020 годы)"</t>
  </si>
  <si>
    <t>2. Поступлений целевого характера из областного и районного  бюджетов</t>
  </si>
  <si>
    <t>2. Поступлений целевого характера из областного и районного бюджетов</t>
  </si>
  <si>
    <t>.</t>
  </si>
  <si>
    <t>Приложение  1 
к   Постановлению Администрации 
Новотроицкого сельского поселения Саргатского муниципального района Омской области «16» мая 2018г.  № 31-п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</si>
</sst>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0_ ;[Red]\-#,##0.00\ "/>
  </numFmts>
  <fonts count="5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93">
    <xf numFmtId="0" fontId="0" fillId="0" borderId="0" xfId="0"/>
    <xf numFmtId="0" fontId="2" fillId="0" borderId="0" xfId="0" applyFont="1" applyAlignment="1">
      <alignment horizontal="left" vertical="top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49" fontId="2" fillId="0" borderId="1" xfId="0" applyNumberFormat="1" applyFont="1" applyBorder="1" applyAlignment="1">
      <alignment horizontal="center" vertical="top"/>
    </xf>
    <xf numFmtId="49" fontId="2" fillId="0" borderId="0" xfId="0" applyNumberFormat="1" applyFont="1" applyAlignment="1">
      <alignment horizontal="left" vertical="top"/>
    </xf>
    <xf numFmtId="4" fontId="2" fillId="0" borderId="1" xfId="0" applyNumberFormat="1" applyFont="1" applyBorder="1" applyAlignment="1">
      <alignment horizontal="center" vertical="top"/>
    </xf>
    <xf numFmtId="4" fontId="2" fillId="2" borderId="1" xfId="0" applyNumberFormat="1" applyFont="1" applyFill="1" applyBorder="1" applyAlignment="1">
      <alignment horizontal="center" vertical="top"/>
    </xf>
    <xf numFmtId="165" fontId="2" fillId="0" borderId="1" xfId="0" applyNumberFormat="1" applyFont="1" applyBorder="1" applyAlignment="1">
      <alignment horizontal="center" vertical="top"/>
    </xf>
    <xf numFmtId="164" fontId="2" fillId="0" borderId="2" xfId="0" applyNumberFormat="1" applyFont="1" applyFill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2" fillId="0" borderId="4" xfId="0" applyFont="1" applyFill="1" applyBorder="1" applyAlignment="1">
      <alignment horizontal="center" vertical="top" wrapText="1"/>
    </xf>
    <xf numFmtId="164" fontId="2" fillId="0" borderId="4" xfId="0" applyNumberFormat="1" applyFont="1" applyFill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/>
    </xf>
    <xf numFmtId="0" fontId="2" fillId="0" borderId="5" xfId="0" applyFont="1" applyBorder="1" applyAlignment="1">
      <alignment horizontal="justify" vertical="top" wrapText="1"/>
    </xf>
    <xf numFmtId="0" fontId="2" fillId="0" borderId="5" xfId="0" applyFont="1" applyFill="1" applyBorder="1" applyAlignment="1">
      <alignment horizontal="center" vertical="top" wrapText="1"/>
    </xf>
    <xf numFmtId="164" fontId="2" fillId="0" borderId="5" xfId="0" applyNumberFormat="1" applyFont="1" applyFill="1" applyBorder="1" applyAlignment="1">
      <alignment horizontal="center" vertical="top" wrapText="1"/>
    </xf>
    <xf numFmtId="164" fontId="2" fillId="0" borderId="6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164" fontId="2" fillId="0" borderId="7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0" xfId="0" applyFont="1" applyAlignment="1">
      <alignment horizontal="center" vertical="top" wrapText="1"/>
    </xf>
    <xf numFmtId="0" fontId="2" fillId="0" borderId="5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top"/>
    </xf>
    <xf numFmtId="0" fontId="2" fillId="0" borderId="3" xfId="0" applyFont="1" applyBorder="1" applyAlignment="1">
      <alignment vertical="top" wrapText="1"/>
    </xf>
    <xf numFmtId="4" fontId="2" fillId="0" borderId="5" xfId="0" applyNumberFormat="1" applyFont="1" applyBorder="1" applyAlignment="1">
      <alignment vertical="top"/>
    </xf>
    <xf numFmtId="0" fontId="3" fillId="0" borderId="3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0" fontId="4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/>
    </xf>
    <xf numFmtId="0" fontId="2" fillId="0" borderId="7" xfId="0" applyFont="1" applyBorder="1" applyAlignment="1">
      <alignment horizontal="center" vertical="top"/>
    </xf>
    <xf numFmtId="49" fontId="2" fillId="0" borderId="3" xfId="0" applyNumberFormat="1" applyFont="1" applyBorder="1" applyAlignment="1">
      <alignment horizontal="center" vertical="top"/>
    </xf>
    <xf numFmtId="49" fontId="2" fillId="0" borderId="4" xfId="0" applyNumberFormat="1" applyFont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2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49" fontId="2" fillId="0" borderId="3" xfId="0" applyNumberFormat="1" applyFont="1" applyFill="1" applyBorder="1" applyAlignment="1">
      <alignment horizontal="center" vertical="top"/>
    </xf>
    <xf numFmtId="49" fontId="2" fillId="0" borderId="4" xfId="0" applyNumberFormat="1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49" fontId="2" fillId="0" borderId="5" xfId="0" applyNumberFormat="1" applyFont="1" applyFill="1" applyBorder="1" applyAlignment="1">
      <alignment horizontal="center" vertical="top"/>
    </xf>
    <xf numFmtId="0" fontId="2" fillId="3" borderId="1" xfId="0" applyFont="1" applyFill="1" applyBorder="1" applyAlignment="1">
      <alignment horizontal="left" vertical="top" wrapText="1"/>
    </xf>
    <xf numFmtId="0" fontId="2" fillId="4" borderId="1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2" fillId="0" borderId="1" xfId="0" applyFont="1" applyBorder="1" applyAlignment="1">
      <alignment horizontal="left" vertical="top"/>
    </xf>
    <xf numFmtId="0" fontId="2" fillId="0" borderId="7" xfId="0" applyFont="1" applyFill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164" fontId="2" fillId="0" borderId="3" xfId="0" applyNumberFormat="1" applyFont="1" applyFill="1" applyBorder="1" applyAlignment="1">
      <alignment horizontal="center" vertical="top" wrapText="1"/>
    </xf>
    <xf numFmtId="164" fontId="2" fillId="0" borderId="4" xfId="0" applyNumberFormat="1" applyFont="1" applyFill="1" applyBorder="1" applyAlignment="1">
      <alignment horizontal="center" vertical="top" wrapText="1"/>
    </xf>
    <xf numFmtId="164" fontId="2" fillId="0" borderId="5" xfId="0" applyNumberFormat="1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3" fillId="4" borderId="1" xfId="0" applyFont="1" applyFill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center" vertical="top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L213"/>
  <sheetViews>
    <sheetView tabSelected="1" view="pageBreakPreview" topLeftCell="D1" zoomScale="75" zoomScaleNormal="60" zoomScaleSheetLayoutView="75" workbookViewId="0">
      <selection activeCell="E1" sqref="E1"/>
    </sheetView>
  </sheetViews>
  <sheetFormatPr defaultRowHeight="18.75"/>
  <cols>
    <col min="1" max="1" width="9.140625" style="8"/>
    <col min="2" max="2" width="79.5703125" style="1" customWidth="1"/>
    <col min="3" max="3" width="19.7109375" style="1" customWidth="1"/>
    <col min="4" max="4" width="24.5703125" style="1" customWidth="1"/>
    <col min="5" max="5" width="65.5703125" style="1" customWidth="1"/>
    <col min="6" max="6" width="22.42578125" style="1" customWidth="1"/>
    <col min="7" max="7" width="21.7109375" style="1" customWidth="1"/>
    <col min="8" max="8" width="30.28515625" style="1" customWidth="1"/>
    <col min="9" max="9" width="14.28515625" style="16" customWidth="1"/>
    <col min="10" max="10" width="15.28515625" style="1" customWidth="1"/>
    <col min="11" max="11" width="13.7109375" style="1" customWidth="1"/>
    <col min="12" max="12" width="13.5703125" style="1" customWidth="1"/>
    <col min="13" max="16384" width="9.140625" style="1"/>
  </cols>
  <sheetData>
    <row r="1" spans="1:12" ht="92.25" customHeight="1">
      <c r="A1" s="36"/>
      <c r="B1" s="37"/>
      <c r="C1" s="38" t="s">
        <v>134</v>
      </c>
      <c r="D1" s="37"/>
      <c r="E1" s="37"/>
      <c r="F1" s="37"/>
      <c r="G1" s="37"/>
      <c r="H1" s="37"/>
      <c r="I1" s="47" t="s">
        <v>135</v>
      </c>
      <c r="J1" s="47"/>
      <c r="K1" s="47"/>
      <c r="L1" s="47"/>
    </row>
    <row r="2" spans="1:12" ht="66" customHeight="1">
      <c r="A2" s="39" t="s">
        <v>73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</row>
    <row r="3" spans="1:12" ht="18.75" customHeight="1">
      <c r="A3" s="29"/>
      <c r="B3" s="16"/>
      <c r="C3" s="16"/>
      <c r="D3" s="16"/>
      <c r="E3" s="16" t="s">
        <v>66</v>
      </c>
      <c r="F3" s="16"/>
      <c r="G3" s="16"/>
      <c r="H3" s="16"/>
      <c r="J3" s="16"/>
      <c r="K3" s="16"/>
      <c r="L3" s="16"/>
    </row>
    <row r="4" spans="1:12" ht="21.75" customHeight="1"/>
    <row r="5" spans="1:12" ht="29.25" customHeight="1">
      <c r="A5" s="73" t="s">
        <v>0</v>
      </c>
      <c r="B5" s="74" t="s">
        <v>1</v>
      </c>
      <c r="C5" s="75" t="s">
        <v>2</v>
      </c>
      <c r="D5" s="76"/>
      <c r="E5" s="76"/>
      <c r="F5" s="76"/>
      <c r="G5" s="77"/>
      <c r="H5" s="75" t="s">
        <v>59</v>
      </c>
      <c r="I5" s="76"/>
      <c r="J5" s="76"/>
      <c r="K5" s="76"/>
      <c r="L5" s="76"/>
    </row>
    <row r="6" spans="1:12" ht="18.75" customHeight="1">
      <c r="A6" s="73"/>
      <c r="B6" s="45"/>
      <c r="C6" s="82" t="s">
        <v>54</v>
      </c>
      <c r="D6" s="83"/>
      <c r="E6" s="45" t="s">
        <v>3</v>
      </c>
      <c r="F6" s="78" t="s">
        <v>68</v>
      </c>
      <c r="G6" s="79"/>
      <c r="H6" s="74" t="s">
        <v>4</v>
      </c>
      <c r="I6" s="74" t="s">
        <v>5</v>
      </c>
      <c r="J6" s="75" t="s">
        <v>6</v>
      </c>
      <c r="K6" s="76"/>
      <c r="L6" s="76"/>
    </row>
    <row r="7" spans="1:12">
      <c r="A7" s="73"/>
      <c r="B7" s="45"/>
      <c r="C7" s="80"/>
      <c r="D7" s="81"/>
      <c r="E7" s="45"/>
      <c r="F7" s="80"/>
      <c r="G7" s="81"/>
      <c r="H7" s="45"/>
      <c r="I7" s="45"/>
      <c r="J7" s="74" t="s">
        <v>19</v>
      </c>
      <c r="K7" s="75" t="s">
        <v>67</v>
      </c>
      <c r="L7" s="76"/>
    </row>
    <row r="8" spans="1:12" ht="108.75" customHeight="1">
      <c r="A8" s="73"/>
      <c r="B8" s="46"/>
      <c r="C8" s="30" t="s">
        <v>55</v>
      </c>
      <c r="D8" s="30" t="s">
        <v>56</v>
      </c>
      <c r="E8" s="46"/>
      <c r="F8" s="4" t="s">
        <v>57</v>
      </c>
      <c r="G8" s="4" t="s">
        <v>58</v>
      </c>
      <c r="H8" s="46"/>
      <c r="I8" s="46"/>
      <c r="J8" s="46"/>
      <c r="K8" s="4" t="s">
        <v>57</v>
      </c>
      <c r="L8" s="4" t="s">
        <v>58</v>
      </c>
    </row>
    <row r="9" spans="1:12" ht="16.5" customHeight="1">
      <c r="A9" s="7">
        <v>1</v>
      </c>
      <c r="B9" s="2">
        <v>2</v>
      </c>
      <c r="C9" s="2">
        <v>3</v>
      </c>
      <c r="D9" s="2">
        <v>5</v>
      </c>
      <c r="E9" s="2">
        <v>6</v>
      </c>
      <c r="F9" s="2">
        <v>8</v>
      </c>
      <c r="G9" s="2">
        <v>9</v>
      </c>
      <c r="H9" s="2">
        <v>15</v>
      </c>
      <c r="I9" s="2">
        <v>16</v>
      </c>
      <c r="J9" s="2">
        <v>17</v>
      </c>
      <c r="K9" s="2">
        <v>18</v>
      </c>
      <c r="L9" s="2">
        <v>19</v>
      </c>
    </row>
    <row r="10" spans="1:12" ht="79.5" customHeight="1">
      <c r="A10" s="41" t="s">
        <v>74</v>
      </c>
      <c r="B10" s="41"/>
      <c r="C10" s="3">
        <v>605</v>
      </c>
      <c r="D10" s="2"/>
      <c r="E10" s="2" t="s">
        <v>7</v>
      </c>
      <c r="F10" s="2" t="s">
        <v>7</v>
      </c>
      <c r="G10" s="2" t="s">
        <v>7</v>
      </c>
      <c r="H10" s="2" t="s">
        <v>7</v>
      </c>
      <c r="I10" s="2" t="s">
        <v>7</v>
      </c>
      <c r="J10" s="2" t="s">
        <v>7</v>
      </c>
      <c r="K10" s="2" t="s">
        <v>7</v>
      </c>
      <c r="L10" s="2" t="s">
        <v>7</v>
      </c>
    </row>
    <row r="11" spans="1:12" ht="75.75" customHeight="1">
      <c r="A11" s="41" t="s">
        <v>75</v>
      </c>
      <c r="B11" s="41"/>
      <c r="C11" s="3">
        <f>$C$10</f>
        <v>605</v>
      </c>
      <c r="D11" s="2"/>
      <c r="E11" s="2" t="s">
        <v>7</v>
      </c>
      <c r="F11" s="2" t="s">
        <v>7</v>
      </c>
      <c r="G11" s="2" t="s">
        <v>7</v>
      </c>
      <c r="H11" s="2" t="s">
        <v>7</v>
      </c>
      <c r="I11" s="2" t="s">
        <v>7</v>
      </c>
      <c r="J11" s="2" t="s">
        <v>7</v>
      </c>
      <c r="K11" s="2" t="s">
        <v>7</v>
      </c>
      <c r="L11" s="2" t="s">
        <v>7</v>
      </c>
    </row>
    <row r="12" spans="1:12" ht="75.75" customHeight="1">
      <c r="A12" s="41" t="s">
        <v>76</v>
      </c>
      <c r="B12" s="41"/>
      <c r="C12" s="3">
        <f>$C$10</f>
        <v>605</v>
      </c>
      <c r="D12" s="2"/>
      <c r="E12" s="2" t="s">
        <v>7</v>
      </c>
      <c r="F12" s="2" t="s">
        <v>7</v>
      </c>
      <c r="G12" s="2" t="s">
        <v>7</v>
      </c>
      <c r="H12" s="2" t="s">
        <v>7</v>
      </c>
      <c r="I12" s="2" t="s">
        <v>7</v>
      </c>
      <c r="J12" s="2" t="s">
        <v>7</v>
      </c>
      <c r="K12" s="2" t="s">
        <v>7</v>
      </c>
      <c r="L12" s="2" t="s">
        <v>7</v>
      </c>
    </row>
    <row r="13" spans="1:12" ht="27.75" customHeight="1">
      <c r="A13" s="43">
        <v>1</v>
      </c>
      <c r="B13" s="41" t="s">
        <v>77</v>
      </c>
      <c r="C13" s="58">
        <f>$C$10</f>
        <v>605</v>
      </c>
      <c r="D13" s="84"/>
      <c r="E13" s="5" t="s">
        <v>8</v>
      </c>
      <c r="F13" s="9">
        <f>F14+F15+F17+F16</f>
        <v>6103307.21</v>
      </c>
      <c r="G13" s="9">
        <f>G14+G15+G17+G16</f>
        <v>6103307.21</v>
      </c>
      <c r="H13" s="42" t="s">
        <v>7</v>
      </c>
      <c r="I13" s="42" t="s">
        <v>7</v>
      </c>
      <c r="J13" s="42" t="s">
        <v>7</v>
      </c>
      <c r="K13" s="42" t="s">
        <v>7</v>
      </c>
      <c r="L13" s="42" t="s">
        <v>7</v>
      </c>
    </row>
    <row r="14" spans="1:12" ht="47.25" customHeight="1">
      <c r="A14" s="43"/>
      <c r="B14" s="41"/>
      <c r="C14" s="59"/>
      <c r="D14" s="84"/>
      <c r="E14" s="5" t="s">
        <v>22</v>
      </c>
      <c r="F14" s="10">
        <v>1467360.63</v>
      </c>
      <c r="G14" s="10">
        <v>1467360.63</v>
      </c>
      <c r="H14" s="42"/>
      <c r="I14" s="42"/>
      <c r="J14" s="42"/>
      <c r="K14" s="42"/>
      <c r="L14" s="42"/>
    </row>
    <row r="15" spans="1:12" ht="36" customHeight="1">
      <c r="A15" s="43"/>
      <c r="B15" s="41"/>
      <c r="C15" s="59"/>
      <c r="D15" s="84"/>
      <c r="E15" s="5" t="s">
        <v>20</v>
      </c>
      <c r="F15" s="10">
        <v>2458790</v>
      </c>
      <c r="G15" s="10">
        <v>2458790</v>
      </c>
      <c r="H15" s="42"/>
      <c r="I15" s="42"/>
      <c r="J15" s="42"/>
      <c r="K15" s="42"/>
      <c r="L15" s="42"/>
    </row>
    <row r="16" spans="1:12" ht="36" customHeight="1">
      <c r="A16" s="43"/>
      <c r="B16" s="41"/>
      <c r="C16" s="59"/>
      <c r="D16" s="84"/>
      <c r="E16" s="5" t="s">
        <v>79</v>
      </c>
      <c r="F16" s="10">
        <v>2099193.58</v>
      </c>
      <c r="G16" s="10">
        <v>2099193.58</v>
      </c>
      <c r="H16" s="42"/>
      <c r="I16" s="42"/>
      <c r="J16" s="42"/>
      <c r="K16" s="42"/>
      <c r="L16" s="42"/>
    </row>
    <row r="17" spans="1:12" ht="49.5" customHeight="1">
      <c r="A17" s="43"/>
      <c r="B17" s="41"/>
      <c r="C17" s="60"/>
      <c r="D17" s="84"/>
      <c r="E17" s="5" t="s">
        <v>78</v>
      </c>
      <c r="F17" s="10">
        <v>77963</v>
      </c>
      <c r="G17" s="10">
        <v>77963</v>
      </c>
      <c r="H17" s="42"/>
      <c r="I17" s="42"/>
      <c r="J17" s="42"/>
      <c r="K17" s="42"/>
      <c r="L17" s="42"/>
    </row>
    <row r="18" spans="1:12" ht="158.25" customHeight="1">
      <c r="A18" s="50" t="s">
        <v>10</v>
      </c>
      <c r="B18" s="54" t="s">
        <v>80</v>
      </c>
      <c r="C18" s="58">
        <f>$C$10</f>
        <v>605</v>
      </c>
      <c r="D18" s="58"/>
      <c r="E18" s="5" t="s">
        <v>8</v>
      </c>
      <c r="F18" s="9">
        <f>F19+F20+F21+F22</f>
        <v>6103307.21</v>
      </c>
      <c r="G18" s="9">
        <f>G19+G20+G21+G22</f>
        <v>6103307.21</v>
      </c>
      <c r="H18" s="24" t="s">
        <v>81</v>
      </c>
      <c r="I18" s="25" t="s">
        <v>16</v>
      </c>
      <c r="J18" s="2" t="s">
        <v>9</v>
      </c>
      <c r="K18" s="26">
        <v>100</v>
      </c>
      <c r="L18" s="27">
        <v>100</v>
      </c>
    </row>
    <row r="19" spans="1:12" ht="253.5" customHeight="1">
      <c r="A19" s="51"/>
      <c r="B19" s="55"/>
      <c r="C19" s="59"/>
      <c r="D19" s="59"/>
      <c r="E19" s="5" t="s">
        <v>22</v>
      </c>
      <c r="F19" s="10">
        <v>1467360.63</v>
      </c>
      <c r="G19" s="10">
        <v>1467360.63</v>
      </c>
      <c r="H19" s="28" t="s">
        <v>36</v>
      </c>
      <c r="I19" s="25" t="s">
        <v>16</v>
      </c>
      <c r="J19" s="2" t="s">
        <v>9</v>
      </c>
      <c r="K19" s="26">
        <v>100</v>
      </c>
      <c r="L19" s="27">
        <v>100</v>
      </c>
    </row>
    <row r="20" spans="1:12" ht="155.25" customHeight="1">
      <c r="A20" s="51"/>
      <c r="B20" s="55"/>
      <c r="C20" s="59"/>
      <c r="D20" s="59"/>
      <c r="E20" s="32" t="s">
        <v>20</v>
      </c>
      <c r="F20" s="10">
        <v>2458790</v>
      </c>
      <c r="G20" s="10">
        <v>2458790</v>
      </c>
      <c r="H20" s="20" t="s">
        <v>82</v>
      </c>
      <c r="I20" s="21" t="s">
        <v>16</v>
      </c>
      <c r="J20" s="19" t="s">
        <v>9</v>
      </c>
      <c r="K20" s="22">
        <v>100</v>
      </c>
      <c r="L20" s="23">
        <v>100</v>
      </c>
    </row>
    <row r="21" spans="1:12" ht="159.75" customHeight="1">
      <c r="A21" s="51"/>
      <c r="B21" s="55"/>
      <c r="C21" s="59"/>
      <c r="D21" s="59"/>
      <c r="E21" s="34" t="s">
        <v>21</v>
      </c>
      <c r="F21" s="10">
        <v>77963</v>
      </c>
      <c r="G21" s="10">
        <v>77963</v>
      </c>
      <c r="H21" s="20" t="s">
        <v>84</v>
      </c>
      <c r="I21" s="21" t="s">
        <v>16</v>
      </c>
      <c r="J21" s="19" t="s">
        <v>9</v>
      </c>
      <c r="K21" s="22">
        <v>100</v>
      </c>
      <c r="L21" s="23">
        <v>100</v>
      </c>
    </row>
    <row r="22" spans="1:12" ht="120" customHeight="1">
      <c r="A22" s="51"/>
      <c r="B22" s="55"/>
      <c r="C22" s="59"/>
      <c r="D22" s="59"/>
      <c r="E22" s="5" t="s">
        <v>85</v>
      </c>
      <c r="F22" s="10">
        <v>2099193.58</v>
      </c>
      <c r="G22" s="10">
        <v>2099193.58</v>
      </c>
      <c r="H22" s="20" t="s">
        <v>83</v>
      </c>
      <c r="I22" s="21" t="s">
        <v>16</v>
      </c>
      <c r="J22" s="19" t="s">
        <v>9</v>
      </c>
      <c r="K22" s="22">
        <v>100</v>
      </c>
      <c r="L22" s="23">
        <v>100</v>
      </c>
    </row>
    <row r="23" spans="1:12" ht="135" customHeight="1">
      <c r="A23" s="51"/>
      <c r="B23" s="55"/>
      <c r="C23" s="60"/>
      <c r="D23" s="59"/>
      <c r="E23" s="35"/>
      <c r="F23" s="33"/>
      <c r="G23" s="33"/>
      <c r="H23" s="20" t="s">
        <v>37</v>
      </c>
      <c r="I23" s="17" t="s">
        <v>16</v>
      </c>
      <c r="J23" s="15" t="s">
        <v>9</v>
      </c>
      <c r="K23" s="18">
        <v>100</v>
      </c>
      <c r="L23" s="12">
        <v>100</v>
      </c>
    </row>
    <row r="24" spans="1:12" ht="32.25" customHeight="1">
      <c r="A24" s="50" t="s">
        <v>34</v>
      </c>
      <c r="B24" s="52" t="s">
        <v>86</v>
      </c>
      <c r="C24" s="58">
        <f>$C$10</f>
        <v>605</v>
      </c>
      <c r="D24" s="43"/>
      <c r="E24" s="5" t="s">
        <v>8</v>
      </c>
      <c r="F24" s="11">
        <f>F25+F26+F27</f>
        <v>15827.279999999999</v>
      </c>
      <c r="G24" s="11">
        <f>G25+G26+G27</f>
        <v>15827.279999999999</v>
      </c>
      <c r="H24" s="44" t="s">
        <v>7</v>
      </c>
      <c r="I24" s="42" t="s">
        <v>7</v>
      </c>
      <c r="J24" s="42" t="s">
        <v>7</v>
      </c>
      <c r="K24" s="49" t="s">
        <v>7</v>
      </c>
      <c r="L24" s="42" t="s">
        <v>7</v>
      </c>
    </row>
    <row r="25" spans="1:12" ht="47.25" customHeight="1">
      <c r="A25" s="51"/>
      <c r="B25" s="53"/>
      <c r="C25" s="59"/>
      <c r="D25" s="43"/>
      <c r="E25" s="5" t="s">
        <v>22</v>
      </c>
      <c r="F25" s="9">
        <f t="shared" ref="F25:G27" si="0">F29+F33</f>
        <v>13110.8</v>
      </c>
      <c r="G25" s="9">
        <f t="shared" si="0"/>
        <v>13110.8</v>
      </c>
      <c r="H25" s="42"/>
      <c r="I25" s="42"/>
      <c r="J25" s="42"/>
      <c r="K25" s="49"/>
      <c r="L25" s="42"/>
    </row>
    <row r="26" spans="1:12" ht="42.75" customHeight="1">
      <c r="A26" s="51"/>
      <c r="B26" s="53"/>
      <c r="C26" s="59"/>
      <c r="D26" s="43"/>
      <c r="E26" s="5" t="s">
        <v>20</v>
      </c>
      <c r="F26" s="9">
        <f t="shared" si="0"/>
        <v>2716.48</v>
      </c>
      <c r="G26" s="9">
        <f t="shared" si="0"/>
        <v>2716.48</v>
      </c>
      <c r="H26" s="42"/>
      <c r="I26" s="42"/>
      <c r="J26" s="42"/>
      <c r="K26" s="49"/>
      <c r="L26" s="42"/>
    </row>
    <row r="27" spans="1:12" ht="41.25" customHeight="1">
      <c r="A27" s="51"/>
      <c r="B27" s="53"/>
      <c r="C27" s="60"/>
      <c r="D27" s="43"/>
      <c r="E27" s="6" t="s">
        <v>21</v>
      </c>
      <c r="F27" s="9">
        <f t="shared" si="0"/>
        <v>0</v>
      </c>
      <c r="G27" s="9">
        <f t="shared" si="0"/>
        <v>0</v>
      </c>
      <c r="H27" s="42"/>
      <c r="I27" s="42"/>
      <c r="J27" s="42"/>
      <c r="K27" s="49"/>
      <c r="L27" s="42"/>
    </row>
    <row r="28" spans="1:12" ht="32.25" customHeight="1">
      <c r="A28" s="50" t="s">
        <v>35</v>
      </c>
      <c r="B28" s="52" t="s">
        <v>87</v>
      </c>
      <c r="C28" s="58">
        <f>$C$10</f>
        <v>605</v>
      </c>
      <c r="D28" s="43" t="s">
        <v>89</v>
      </c>
      <c r="E28" s="5" t="s">
        <v>8</v>
      </c>
      <c r="F28" s="11">
        <f>F29+F30+F31</f>
        <v>13110.8</v>
      </c>
      <c r="G28" s="11">
        <f>G29+G30+G31</f>
        <v>13110.8</v>
      </c>
      <c r="H28" s="54" t="s">
        <v>42</v>
      </c>
      <c r="I28" s="42" t="s">
        <v>41</v>
      </c>
      <c r="J28" s="42" t="s">
        <v>9</v>
      </c>
      <c r="K28" s="49">
        <v>4</v>
      </c>
      <c r="L28" s="48">
        <v>4</v>
      </c>
    </row>
    <row r="29" spans="1:12" ht="47.25" customHeight="1">
      <c r="A29" s="51"/>
      <c r="B29" s="53"/>
      <c r="C29" s="59"/>
      <c r="D29" s="43"/>
      <c r="E29" s="5" t="s">
        <v>22</v>
      </c>
      <c r="F29" s="9">
        <v>13110.8</v>
      </c>
      <c r="G29" s="9">
        <v>13110.8</v>
      </c>
      <c r="H29" s="56"/>
      <c r="I29" s="42"/>
      <c r="J29" s="42"/>
      <c r="K29" s="49"/>
      <c r="L29" s="48"/>
    </row>
    <row r="30" spans="1:12" ht="36" customHeight="1">
      <c r="A30" s="51"/>
      <c r="B30" s="53"/>
      <c r="C30" s="59"/>
      <c r="D30" s="43"/>
      <c r="E30" s="5" t="s">
        <v>20</v>
      </c>
      <c r="F30" s="31">
        <v>0</v>
      </c>
      <c r="G30" s="31">
        <v>0</v>
      </c>
      <c r="H30" s="56"/>
      <c r="I30" s="42"/>
      <c r="J30" s="42"/>
      <c r="K30" s="49"/>
      <c r="L30" s="48"/>
    </row>
    <row r="31" spans="1:12" ht="38.25" customHeight="1">
      <c r="A31" s="51"/>
      <c r="B31" s="53"/>
      <c r="C31" s="60"/>
      <c r="D31" s="43"/>
      <c r="E31" s="6" t="s">
        <v>21</v>
      </c>
      <c r="F31" s="31">
        <v>0</v>
      </c>
      <c r="G31" s="31">
        <v>0</v>
      </c>
      <c r="H31" s="57"/>
      <c r="I31" s="42"/>
      <c r="J31" s="42"/>
      <c r="K31" s="49"/>
      <c r="L31" s="48"/>
    </row>
    <row r="32" spans="1:12" ht="32.25" customHeight="1">
      <c r="A32" s="50" t="s">
        <v>72</v>
      </c>
      <c r="B32" s="52" t="s">
        <v>88</v>
      </c>
      <c r="C32" s="58">
        <f>$C$10</f>
        <v>605</v>
      </c>
      <c r="D32" s="43" t="s">
        <v>90</v>
      </c>
      <c r="E32" s="5" t="s">
        <v>8</v>
      </c>
      <c r="F32" s="11">
        <f>F33+F34+F35</f>
        <v>2716.48</v>
      </c>
      <c r="G32" s="11">
        <f>G33+G34+G35</f>
        <v>2716.48</v>
      </c>
      <c r="H32" s="44" t="s">
        <v>7</v>
      </c>
      <c r="I32" s="42" t="s">
        <v>7</v>
      </c>
      <c r="J32" s="42" t="s">
        <v>7</v>
      </c>
      <c r="K32" s="49" t="s">
        <v>7</v>
      </c>
      <c r="L32" s="42" t="s">
        <v>7</v>
      </c>
    </row>
    <row r="33" spans="1:12" ht="47.25" customHeight="1">
      <c r="A33" s="51"/>
      <c r="B33" s="53"/>
      <c r="C33" s="59"/>
      <c r="D33" s="43"/>
      <c r="E33" s="5" t="s">
        <v>22</v>
      </c>
      <c r="F33" s="9">
        <v>0</v>
      </c>
      <c r="G33" s="9">
        <v>0</v>
      </c>
      <c r="H33" s="42"/>
      <c r="I33" s="42"/>
      <c r="J33" s="42"/>
      <c r="K33" s="49"/>
      <c r="L33" s="42"/>
    </row>
    <row r="34" spans="1:12" ht="36" customHeight="1">
      <c r="A34" s="51"/>
      <c r="B34" s="53"/>
      <c r="C34" s="59"/>
      <c r="D34" s="43"/>
      <c r="E34" s="5" t="s">
        <v>20</v>
      </c>
      <c r="F34" s="31">
        <v>2716.48</v>
      </c>
      <c r="G34" s="31">
        <v>2716.48</v>
      </c>
      <c r="H34" s="42"/>
      <c r="I34" s="42"/>
      <c r="J34" s="42"/>
      <c r="K34" s="49"/>
      <c r="L34" s="42"/>
    </row>
    <row r="35" spans="1:12" ht="38.25" customHeight="1">
      <c r="A35" s="51"/>
      <c r="B35" s="53"/>
      <c r="C35" s="60"/>
      <c r="D35" s="43"/>
      <c r="E35" s="6" t="s">
        <v>21</v>
      </c>
      <c r="F35" s="31">
        <v>0</v>
      </c>
      <c r="G35" s="31">
        <v>0</v>
      </c>
      <c r="H35" s="42"/>
      <c r="I35" s="42"/>
      <c r="J35" s="42"/>
      <c r="K35" s="49"/>
      <c r="L35" s="42"/>
    </row>
    <row r="36" spans="1:12" ht="32.25" customHeight="1">
      <c r="A36" s="50" t="s">
        <v>11</v>
      </c>
      <c r="B36" s="52" t="s">
        <v>91</v>
      </c>
      <c r="C36" s="58">
        <f>$C$10</f>
        <v>605</v>
      </c>
      <c r="D36" s="43" t="s">
        <v>95</v>
      </c>
      <c r="E36" s="5" t="s">
        <v>8</v>
      </c>
      <c r="F36" s="11">
        <f>F37+F38+F39</f>
        <v>2174378.9900000002</v>
      </c>
      <c r="G36" s="11">
        <f>G37+G38+G39</f>
        <v>2174578.9900000002</v>
      </c>
      <c r="H36" s="44" t="s">
        <v>7</v>
      </c>
      <c r="I36" s="42" t="s">
        <v>7</v>
      </c>
      <c r="J36" s="42" t="s">
        <v>7</v>
      </c>
      <c r="K36" s="49" t="s">
        <v>7</v>
      </c>
      <c r="L36" s="42" t="s">
        <v>7</v>
      </c>
    </row>
    <row r="37" spans="1:12" ht="35.25" customHeight="1">
      <c r="A37" s="51"/>
      <c r="B37" s="53"/>
      <c r="C37" s="59"/>
      <c r="D37" s="43"/>
      <c r="E37" s="5" t="s">
        <v>22</v>
      </c>
      <c r="F37" s="9">
        <v>715588.99</v>
      </c>
      <c r="G37" s="9">
        <v>715788.99</v>
      </c>
      <c r="H37" s="42"/>
      <c r="I37" s="42"/>
      <c r="J37" s="42"/>
      <c r="K37" s="49"/>
      <c r="L37" s="42"/>
    </row>
    <row r="38" spans="1:12" ht="35.25" customHeight="1">
      <c r="A38" s="51"/>
      <c r="B38" s="53"/>
      <c r="C38" s="59"/>
      <c r="D38" s="43"/>
      <c r="E38" s="5" t="s">
        <v>20</v>
      </c>
      <c r="F38" s="9">
        <v>1458790</v>
      </c>
      <c r="G38" s="9">
        <v>1458790</v>
      </c>
      <c r="H38" s="42"/>
      <c r="I38" s="42"/>
      <c r="J38" s="42"/>
      <c r="K38" s="49"/>
      <c r="L38" s="42"/>
    </row>
    <row r="39" spans="1:12" ht="41.25" customHeight="1">
      <c r="A39" s="51"/>
      <c r="B39" s="53"/>
      <c r="C39" s="60"/>
      <c r="D39" s="43"/>
      <c r="E39" s="6" t="s">
        <v>21</v>
      </c>
      <c r="F39" s="9">
        <f>F43</f>
        <v>0</v>
      </c>
      <c r="G39" s="9">
        <f>G43</f>
        <v>0</v>
      </c>
      <c r="H39" s="42"/>
      <c r="I39" s="42"/>
      <c r="J39" s="42"/>
      <c r="K39" s="49"/>
      <c r="L39" s="42"/>
    </row>
    <row r="40" spans="1:12" ht="32.25" customHeight="1">
      <c r="A40" s="50" t="s">
        <v>12</v>
      </c>
      <c r="B40" s="52" t="s">
        <v>92</v>
      </c>
      <c r="C40" s="58">
        <f>$C$10</f>
        <v>605</v>
      </c>
      <c r="D40" s="43"/>
      <c r="E40" s="5" t="s">
        <v>8</v>
      </c>
      <c r="F40" s="11">
        <f>F41+F42+F43</f>
        <v>1000000</v>
      </c>
      <c r="G40" s="11">
        <f>G41+G42+G43</f>
        <v>1000000</v>
      </c>
      <c r="H40" s="44" t="s">
        <v>7</v>
      </c>
      <c r="I40" s="42" t="s">
        <v>7</v>
      </c>
      <c r="J40" s="42" t="s">
        <v>7</v>
      </c>
      <c r="K40" s="49" t="s">
        <v>7</v>
      </c>
      <c r="L40" s="42" t="s">
        <v>7</v>
      </c>
    </row>
    <row r="41" spans="1:12" ht="40.5" customHeight="1">
      <c r="A41" s="51"/>
      <c r="B41" s="53"/>
      <c r="C41" s="59"/>
      <c r="D41" s="43"/>
      <c r="E41" s="5" t="s">
        <v>22</v>
      </c>
      <c r="F41" s="9">
        <v>0</v>
      </c>
      <c r="G41" s="9">
        <v>0</v>
      </c>
      <c r="H41" s="42"/>
      <c r="I41" s="42"/>
      <c r="J41" s="42"/>
      <c r="K41" s="49"/>
      <c r="L41" s="42"/>
    </row>
    <row r="42" spans="1:12" ht="37.5" customHeight="1">
      <c r="A42" s="51"/>
      <c r="B42" s="53"/>
      <c r="C42" s="59"/>
      <c r="D42" s="43"/>
      <c r="E42" s="5" t="s">
        <v>20</v>
      </c>
      <c r="F42" s="9">
        <f>F46+F50+F54+F58</f>
        <v>1000000</v>
      </c>
      <c r="G42" s="9">
        <f>G46+G50+G54+G58</f>
        <v>1000000</v>
      </c>
      <c r="H42" s="42"/>
      <c r="I42" s="42"/>
      <c r="J42" s="42"/>
      <c r="K42" s="49"/>
      <c r="L42" s="42"/>
    </row>
    <row r="43" spans="1:12" ht="37.5" customHeight="1">
      <c r="A43" s="51"/>
      <c r="B43" s="53"/>
      <c r="C43" s="60"/>
      <c r="D43" s="43"/>
      <c r="E43" s="6" t="s">
        <v>21</v>
      </c>
      <c r="F43" s="9">
        <f>F47+F51+F55+F59</f>
        <v>0</v>
      </c>
      <c r="G43" s="9">
        <f>G47+G51+G55+G59</f>
        <v>0</v>
      </c>
      <c r="H43" s="42"/>
      <c r="I43" s="42"/>
      <c r="J43" s="42"/>
      <c r="K43" s="49"/>
      <c r="L43" s="42"/>
    </row>
    <row r="44" spans="1:12" ht="32.25" customHeight="1">
      <c r="A44" s="50" t="s">
        <v>17</v>
      </c>
      <c r="B44" s="52" t="s">
        <v>93</v>
      </c>
      <c r="C44" s="58">
        <f>$C$10</f>
        <v>605</v>
      </c>
      <c r="D44" s="43"/>
      <c r="E44" s="5" t="s">
        <v>8</v>
      </c>
      <c r="F44" s="11">
        <f>F45+F46+F47</f>
        <v>0</v>
      </c>
      <c r="G44" s="11">
        <f>G45+G46+G47</f>
        <v>0</v>
      </c>
      <c r="H44" s="54" t="s">
        <v>39</v>
      </c>
      <c r="I44" s="42" t="s">
        <v>38</v>
      </c>
      <c r="J44" s="69" t="s">
        <v>9</v>
      </c>
      <c r="K44" s="49">
        <v>0</v>
      </c>
      <c r="L44" s="48">
        <v>0</v>
      </c>
    </row>
    <row r="45" spans="1:12" ht="40.5" customHeight="1">
      <c r="A45" s="51"/>
      <c r="B45" s="53"/>
      <c r="C45" s="59"/>
      <c r="D45" s="43"/>
      <c r="E45" s="5" t="s">
        <v>22</v>
      </c>
      <c r="F45" s="9">
        <v>0</v>
      </c>
      <c r="G45" s="9">
        <v>0</v>
      </c>
      <c r="H45" s="56"/>
      <c r="I45" s="42"/>
      <c r="J45" s="70"/>
      <c r="K45" s="49"/>
      <c r="L45" s="48"/>
    </row>
    <row r="46" spans="1:12" ht="39" customHeight="1">
      <c r="A46" s="51"/>
      <c r="B46" s="53"/>
      <c r="C46" s="59"/>
      <c r="D46" s="43"/>
      <c r="E46" s="5" t="s">
        <v>20</v>
      </c>
      <c r="F46" s="31">
        <v>0</v>
      </c>
      <c r="G46" s="31">
        <v>0</v>
      </c>
      <c r="H46" s="56"/>
      <c r="I46" s="42"/>
      <c r="J46" s="70"/>
      <c r="K46" s="49"/>
      <c r="L46" s="48"/>
    </row>
    <row r="47" spans="1:12" ht="37.5" customHeight="1">
      <c r="A47" s="51"/>
      <c r="B47" s="53"/>
      <c r="C47" s="60"/>
      <c r="D47" s="43"/>
      <c r="E47" s="6" t="s">
        <v>21</v>
      </c>
      <c r="F47" s="31">
        <v>0</v>
      </c>
      <c r="G47" s="31">
        <v>0</v>
      </c>
      <c r="H47" s="57"/>
      <c r="I47" s="42"/>
      <c r="J47" s="44"/>
      <c r="K47" s="49"/>
      <c r="L47" s="48"/>
    </row>
    <row r="48" spans="1:12" ht="32.25" customHeight="1">
      <c r="A48" s="50" t="s">
        <v>18</v>
      </c>
      <c r="B48" s="52" t="s">
        <v>101</v>
      </c>
      <c r="C48" s="58">
        <f>$C$10</f>
        <v>605</v>
      </c>
      <c r="D48" s="43" t="s">
        <v>102</v>
      </c>
      <c r="E48" s="5" t="s">
        <v>8</v>
      </c>
      <c r="F48" s="11">
        <f>F49+F50+F51</f>
        <v>2800</v>
      </c>
      <c r="G48" s="11">
        <f>G49+G50+G51</f>
        <v>2800</v>
      </c>
      <c r="H48" s="54" t="s">
        <v>40</v>
      </c>
      <c r="I48" s="42" t="s">
        <v>38</v>
      </c>
      <c r="J48" s="69" t="s">
        <v>9</v>
      </c>
      <c r="K48" s="49">
        <v>0</v>
      </c>
      <c r="L48" s="48">
        <v>0</v>
      </c>
    </row>
    <row r="49" spans="1:12" ht="37.5" customHeight="1">
      <c r="A49" s="51"/>
      <c r="B49" s="53"/>
      <c r="C49" s="59"/>
      <c r="D49" s="43"/>
      <c r="E49" s="5" t="s">
        <v>22</v>
      </c>
      <c r="F49" s="9">
        <v>2800</v>
      </c>
      <c r="G49" s="9">
        <v>2800</v>
      </c>
      <c r="H49" s="56"/>
      <c r="I49" s="42"/>
      <c r="J49" s="70"/>
      <c r="K49" s="49"/>
      <c r="L49" s="48"/>
    </row>
    <row r="50" spans="1:12" ht="34.5" customHeight="1">
      <c r="A50" s="51"/>
      <c r="B50" s="53"/>
      <c r="C50" s="59"/>
      <c r="D50" s="43"/>
      <c r="E50" s="5" t="s">
        <v>20</v>
      </c>
      <c r="F50" s="31">
        <v>0</v>
      </c>
      <c r="G50" s="31">
        <v>0</v>
      </c>
      <c r="H50" s="56"/>
      <c r="I50" s="42"/>
      <c r="J50" s="70"/>
      <c r="K50" s="49"/>
      <c r="L50" s="48"/>
    </row>
    <row r="51" spans="1:12" ht="38.25" customHeight="1">
      <c r="A51" s="51"/>
      <c r="B51" s="53"/>
      <c r="C51" s="60"/>
      <c r="D51" s="43"/>
      <c r="E51" s="6" t="s">
        <v>21</v>
      </c>
      <c r="F51" s="31">
        <v>0</v>
      </c>
      <c r="G51" s="31">
        <v>0</v>
      </c>
      <c r="H51" s="57"/>
      <c r="I51" s="42"/>
      <c r="J51" s="44"/>
      <c r="K51" s="49"/>
      <c r="L51" s="48"/>
    </row>
    <row r="52" spans="1:12" ht="32.25" customHeight="1">
      <c r="A52" s="50" t="s">
        <v>46</v>
      </c>
      <c r="B52" s="52" t="s">
        <v>100</v>
      </c>
      <c r="C52" s="58">
        <f>$C$10</f>
        <v>605</v>
      </c>
      <c r="D52" s="43" t="s">
        <v>94</v>
      </c>
      <c r="E52" s="5" t="s">
        <v>8</v>
      </c>
      <c r="F52" s="11">
        <f>F53+F54+F55</f>
        <v>1190597.19</v>
      </c>
      <c r="G52" s="11">
        <f>G53+G54+G55</f>
        <v>1190597.19</v>
      </c>
      <c r="H52" s="44" t="s">
        <v>7</v>
      </c>
      <c r="I52" s="42" t="s">
        <v>7</v>
      </c>
      <c r="J52" s="42" t="s">
        <v>7</v>
      </c>
      <c r="K52" s="49" t="s">
        <v>7</v>
      </c>
      <c r="L52" s="42" t="s">
        <v>7</v>
      </c>
    </row>
    <row r="53" spans="1:12" ht="40.5" customHeight="1">
      <c r="A53" s="51"/>
      <c r="B53" s="53"/>
      <c r="C53" s="59"/>
      <c r="D53" s="43"/>
      <c r="E53" s="5" t="s">
        <v>22</v>
      </c>
      <c r="F53" s="9">
        <v>190597.19</v>
      </c>
      <c r="G53" s="9">
        <v>190597.19</v>
      </c>
      <c r="H53" s="42"/>
      <c r="I53" s="42"/>
      <c r="J53" s="42"/>
      <c r="K53" s="49"/>
      <c r="L53" s="42"/>
    </row>
    <row r="54" spans="1:12" ht="39" customHeight="1">
      <c r="A54" s="51"/>
      <c r="B54" s="53"/>
      <c r="C54" s="59"/>
      <c r="D54" s="43"/>
      <c r="E54" s="5" t="s">
        <v>20</v>
      </c>
      <c r="F54" s="31">
        <v>1000000</v>
      </c>
      <c r="G54" s="31">
        <v>1000000</v>
      </c>
      <c r="H54" s="42"/>
      <c r="I54" s="42"/>
      <c r="J54" s="42"/>
      <c r="K54" s="49"/>
      <c r="L54" s="42"/>
    </row>
    <row r="55" spans="1:12" ht="37.5" customHeight="1">
      <c r="A55" s="51"/>
      <c r="B55" s="53"/>
      <c r="C55" s="60"/>
      <c r="D55" s="43"/>
      <c r="E55" s="6" t="s">
        <v>21</v>
      </c>
      <c r="F55" s="31">
        <v>0</v>
      </c>
      <c r="G55" s="31">
        <v>0</v>
      </c>
      <c r="H55" s="42"/>
      <c r="I55" s="42"/>
      <c r="J55" s="42"/>
      <c r="K55" s="49"/>
      <c r="L55" s="42"/>
    </row>
    <row r="56" spans="1:12" ht="32.25" hidden="1" customHeight="1">
      <c r="A56" s="50" t="s">
        <v>62</v>
      </c>
      <c r="B56" s="53" t="s">
        <v>61</v>
      </c>
      <c r="C56" s="58">
        <f>$C$10</f>
        <v>605</v>
      </c>
      <c r="D56" s="43"/>
      <c r="E56" s="5" t="s">
        <v>8</v>
      </c>
      <c r="F56" s="11">
        <f>F57+F58+F59</f>
        <v>0</v>
      </c>
      <c r="G56" s="11">
        <f>G57+G58+G59</f>
        <v>0</v>
      </c>
      <c r="H56" s="44" t="s">
        <v>7</v>
      </c>
      <c r="I56" s="42" t="s">
        <v>7</v>
      </c>
      <c r="J56" s="42" t="s">
        <v>7</v>
      </c>
      <c r="K56" s="49" t="s">
        <v>7</v>
      </c>
      <c r="L56" s="42" t="s">
        <v>7</v>
      </c>
    </row>
    <row r="57" spans="1:12" ht="37.5" hidden="1" customHeight="1">
      <c r="A57" s="51"/>
      <c r="B57" s="53"/>
      <c r="C57" s="59"/>
      <c r="D57" s="43"/>
      <c r="E57" s="5" t="s">
        <v>22</v>
      </c>
      <c r="F57" s="9">
        <v>0</v>
      </c>
      <c r="G57" s="9">
        <v>0</v>
      </c>
      <c r="H57" s="42"/>
      <c r="I57" s="42"/>
      <c r="J57" s="42"/>
      <c r="K57" s="49"/>
      <c r="L57" s="42"/>
    </row>
    <row r="58" spans="1:12" ht="34.5" hidden="1" customHeight="1">
      <c r="A58" s="51"/>
      <c r="B58" s="53"/>
      <c r="C58" s="59"/>
      <c r="D58" s="43"/>
      <c r="E58" s="5" t="s">
        <v>20</v>
      </c>
      <c r="F58" s="31">
        <v>0</v>
      </c>
      <c r="G58" s="31">
        <v>0</v>
      </c>
      <c r="H58" s="42"/>
      <c r="I58" s="42"/>
      <c r="J58" s="42"/>
      <c r="K58" s="49"/>
      <c r="L58" s="42"/>
    </row>
    <row r="59" spans="1:12" ht="38.25" hidden="1" customHeight="1">
      <c r="A59" s="51"/>
      <c r="B59" s="53"/>
      <c r="C59" s="60"/>
      <c r="D59" s="43"/>
      <c r="E59" s="6" t="s">
        <v>21</v>
      </c>
      <c r="F59" s="31">
        <v>0</v>
      </c>
      <c r="G59" s="31">
        <v>0</v>
      </c>
      <c r="H59" s="42"/>
      <c r="I59" s="42"/>
      <c r="J59" s="42"/>
      <c r="K59" s="49"/>
      <c r="L59" s="42"/>
    </row>
    <row r="60" spans="1:12" ht="33" customHeight="1">
      <c r="A60" s="67" t="s">
        <v>96</v>
      </c>
      <c r="B60" s="91"/>
      <c r="C60" s="58">
        <f>$C$10</f>
        <v>605</v>
      </c>
      <c r="D60" s="43"/>
      <c r="E60" s="5" t="s">
        <v>8</v>
      </c>
      <c r="F60" s="9">
        <f>F61+F62+F63</f>
        <v>5155243.5600000005</v>
      </c>
      <c r="G60" s="9">
        <f>G61+G62+G63</f>
        <v>5155243.5600000005</v>
      </c>
      <c r="H60" s="44" t="s">
        <v>7</v>
      </c>
      <c r="I60" s="44" t="s">
        <v>7</v>
      </c>
      <c r="J60" s="44" t="s">
        <v>7</v>
      </c>
      <c r="K60" s="44" t="s">
        <v>7</v>
      </c>
      <c r="L60" s="44" t="s">
        <v>7</v>
      </c>
    </row>
    <row r="61" spans="1:12" ht="37.5">
      <c r="A61" s="91"/>
      <c r="B61" s="91"/>
      <c r="C61" s="59"/>
      <c r="D61" s="43"/>
      <c r="E61" s="5" t="s">
        <v>22</v>
      </c>
      <c r="F61" s="9">
        <v>519296.98</v>
      </c>
      <c r="G61" s="9">
        <v>519296.98</v>
      </c>
      <c r="H61" s="42"/>
      <c r="I61" s="42"/>
      <c r="J61" s="42"/>
      <c r="K61" s="42"/>
      <c r="L61" s="42"/>
    </row>
    <row r="62" spans="1:12" ht="37.5">
      <c r="A62" s="91"/>
      <c r="B62" s="91"/>
      <c r="C62" s="59"/>
      <c r="D62" s="43"/>
      <c r="E62" s="5" t="s">
        <v>132</v>
      </c>
      <c r="F62" s="9">
        <v>4557983.58</v>
      </c>
      <c r="G62" s="9">
        <v>4557983.58</v>
      </c>
      <c r="H62" s="42"/>
      <c r="I62" s="42"/>
      <c r="J62" s="42"/>
      <c r="K62" s="42"/>
      <c r="L62" s="42"/>
    </row>
    <row r="63" spans="1:12" ht="37.5">
      <c r="A63" s="91"/>
      <c r="B63" s="91"/>
      <c r="C63" s="60"/>
      <c r="D63" s="43"/>
      <c r="E63" s="6" t="s">
        <v>21</v>
      </c>
      <c r="F63" s="9">
        <f>F17+F39</f>
        <v>77963</v>
      </c>
      <c r="G63" s="9">
        <f>G17+G39</f>
        <v>77963</v>
      </c>
      <c r="H63" s="42"/>
      <c r="I63" s="42"/>
      <c r="J63" s="42"/>
      <c r="K63" s="42"/>
      <c r="L63" s="42"/>
    </row>
    <row r="64" spans="1:12" ht="59.25" customHeight="1">
      <c r="A64" s="66" t="s">
        <v>24</v>
      </c>
      <c r="B64" s="66"/>
      <c r="C64" s="3">
        <f>$C$10</f>
        <v>605</v>
      </c>
      <c r="D64" s="2" t="s">
        <v>7</v>
      </c>
      <c r="E64" s="2" t="s">
        <v>7</v>
      </c>
      <c r="F64" s="2" t="s">
        <v>7</v>
      </c>
      <c r="G64" s="2" t="s">
        <v>7</v>
      </c>
      <c r="H64" s="2" t="s">
        <v>7</v>
      </c>
      <c r="I64" s="2" t="s">
        <v>7</v>
      </c>
      <c r="J64" s="2" t="s">
        <v>7</v>
      </c>
      <c r="K64" s="2" t="s">
        <v>7</v>
      </c>
      <c r="L64" s="2" t="s">
        <v>7</v>
      </c>
    </row>
    <row r="65" spans="1:12" ht="21.75" customHeight="1">
      <c r="A65" s="92" t="s">
        <v>13</v>
      </c>
      <c r="B65" s="41" t="s">
        <v>97</v>
      </c>
      <c r="C65" s="58">
        <f>$C$10</f>
        <v>605</v>
      </c>
      <c r="D65" s="43"/>
      <c r="E65" s="5" t="s">
        <v>8</v>
      </c>
      <c r="F65" s="11">
        <f>F66+F67+F68</f>
        <v>0</v>
      </c>
      <c r="G65" s="11">
        <f>G66+G67+G68</f>
        <v>0</v>
      </c>
      <c r="H65" s="42" t="s">
        <v>7</v>
      </c>
      <c r="I65" s="42" t="s">
        <v>7</v>
      </c>
      <c r="J65" s="42" t="s">
        <v>7</v>
      </c>
      <c r="K65" s="42" t="s">
        <v>7</v>
      </c>
      <c r="L65" s="42" t="s">
        <v>7</v>
      </c>
    </row>
    <row r="66" spans="1:12" ht="37.5">
      <c r="A66" s="92"/>
      <c r="B66" s="41"/>
      <c r="C66" s="59"/>
      <c r="D66" s="43"/>
      <c r="E66" s="5" t="s">
        <v>22</v>
      </c>
      <c r="F66" s="9">
        <f t="shared" ref="F66:G68" si="1">F70</f>
        <v>0</v>
      </c>
      <c r="G66" s="9">
        <f t="shared" si="1"/>
        <v>0</v>
      </c>
      <c r="H66" s="42"/>
      <c r="I66" s="42"/>
      <c r="J66" s="42"/>
      <c r="K66" s="42"/>
      <c r="L66" s="42"/>
    </row>
    <row r="67" spans="1:12" ht="37.5">
      <c r="A67" s="92"/>
      <c r="B67" s="41"/>
      <c r="C67" s="59"/>
      <c r="D67" s="43"/>
      <c r="E67" s="5" t="s">
        <v>20</v>
      </c>
      <c r="F67" s="9">
        <f t="shared" si="1"/>
        <v>0</v>
      </c>
      <c r="G67" s="9">
        <f t="shared" si="1"/>
        <v>0</v>
      </c>
      <c r="H67" s="42"/>
      <c r="I67" s="42"/>
      <c r="J67" s="42"/>
      <c r="K67" s="42"/>
      <c r="L67" s="42"/>
    </row>
    <row r="68" spans="1:12" ht="37.5">
      <c r="A68" s="92"/>
      <c r="B68" s="41"/>
      <c r="C68" s="60"/>
      <c r="D68" s="43"/>
      <c r="E68" s="6" t="s">
        <v>21</v>
      </c>
      <c r="F68" s="9">
        <f t="shared" si="1"/>
        <v>0</v>
      </c>
      <c r="G68" s="9">
        <f t="shared" si="1"/>
        <v>0</v>
      </c>
      <c r="H68" s="42"/>
      <c r="I68" s="42"/>
      <c r="J68" s="42"/>
      <c r="K68" s="42"/>
      <c r="L68" s="42"/>
    </row>
    <row r="69" spans="1:12" ht="30" customHeight="1">
      <c r="A69" s="50" t="s">
        <v>10</v>
      </c>
      <c r="B69" s="54" t="s">
        <v>23</v>
      </c>
      <c r="C69" s="58">
        <f>$C$10</f>
        <v>605</v>
      </c>
      <c r="D69" s="43"/>
      <c r="E69" s="5" t="s">
        <v>8</v>
      </c>
      <c r="F69" s="11">
        <f>F70+F71+F72</f>
        <v>0</v>
      </c>
      <c r="G69" s="11">
        <f>G70+G71+G72</f>
        <v>0</v>
      </c>
      <c r="H69" s="42" t="s">
        <v>7</v>
      </c>
      <c r="I69" s="42" t="s">
        <v>7</v>
      </c>
      <c r="J69" s="42" t="s">
        <v>7</v>
      </c>
      <c r="K69" s="42" t="s">
        <v>7</v>
      </c>
      <c r="L69" s="42" t="s">
        <v>7</v>
      </c>
    </row>
    <row r="70" spans="1:12" ht="39" customHeight="1">
      <c r="A70" s="51"/>
      <c r="B70" s="56"/>
      <c r="C70" s="59"/>
      <c r="D70" s="43"/>
      <c r="E70" s="5" t="s">
        <v>22</v>
      </c>
      <c r="F70" s="9">
        <f t="shared" ref="F70:G72" si="2">F74</f>
        <v>0</v>
      </c>
      <c r="G70" s="9">
        <f t="shared" si="2"/>
        <v>0</v>
      </c>
      <c r="H70" s="42"/>
      <c r="I70" s="42"/>
      <c r="J70" s="42"/>
      <c r="K70" s="42"/>
      <c r="L70" s="42"/>
    </row>
    <row r="71" spans="1:12" ht="36.75" customHeight="1">
      <c r="A71" s="51"/>
      <c r="B71" s="56"/>
      <c r="C71" s="59"/>
      <c r="D71" s="43"/>
      <c r="E71" s="5" t="s">
        <v>20</v>
      </c>
      <c r="F71" s="9">
        <f t="shared" si="2"/>
        <v>0</v>
      </c>
      <c r="G71" s="9">
        <f t="shared" si="2"/>
        <v>0</v>
      </c>
      <c r="H71" s="42"/>
      <c r="I71" s="42"/>
      <c r="J71" s="42"/>
      <c r="K71" s="42"/>
      <c r="L71" s="42"/>
    </row>
    <row r="72" spans="1:12" ht="37.5" customHeight="1">
      <c r="A72" s="51"/>
      <c r="B72" s="56"/>
      <c r="C72" s="60"/>
      <c r="D72" s="43"/>
      <c r="E72" s="6" t="s">
        <v>21</v>
      </c>
      <c r="F72" s="9">
        <f t="shared" si="2"/>
        <v>0</v>
      </c>
      <c r="G72" s="9">
        <f t="shared" si="2"/>
        <v>0</v>
      </c>
      <c r="H72" s="42"/>
      <c r="I72" s="42"/>
      <c r="J72" s="42"/>
      <c r="K72" s="42"/>
      <c r="L72" s="42"/>
    </row>
    <row r="73" spans="1:12" ht="25.5" customHeight="1">
      <c r="A73" s="50" t="s">
        <v>14</v>
      </c>
      <c r="B73" s="54" t="s">
        <v>43</v>
      </c>
      <c r="C73" s="58">
        <f>$C$10</f>
        <v>605</v>
      </c>
      <c r="D73" s="43" t="s">
        <v>98</v>
      </c>
      <c r="E73" s="5" t="s">
        <v>8</v>
      </c>
      <c r="F73" s="11">
        <f>F74+F75+F76</f>
        <v>0</v>
      </c>
      <c r="G73" s="11">
        <f>G74+G75+G76</f>
        <v>0</v>
      </c>
      <c r="H73" s="54" t="s">
        <v>45</v>
      </c>
      <c r="I73" s="88" t="s">
        <v>16</v>
      </c>
      <c r="J73" s="69" t="s">
        <v>9</v>
      </c>
      <c r="K73" s="85">
        <v>100</v>
      </c>
      <c r="L73" s="85">
        <v>100</v>
      </c>
    </row>
    <row r="74" spans="1:12" ht="42.75" customHeight="1">
      <c r="A74" s="51"/>
      <c r="B74" s="56"/>
      <c r="C74" s="59"/>
      <c r="D74" s="43"/>
      <c r="E74" s="5" t="s">
        <v>22</v>
      </c>
      <c r="F74" s="9">
        <v>0</v>
      </c>
      <c r="G74" s="9">
        <v>0</v>
      </c>
      <c r="H74" s="56"/>
      <c r="I74" s="89"/>
      <c r="J74" s="70"/>
      <c r="K74" s="86"/>
      <c r="L74" s="86"/>
    </row>
    <row r="75" spans="1:12" ht="39.75" customHeight="1">
      <c r="A75" s="51"/>
      <c r="B75" s="56"/>
      <c r="C75" s="59"/>
      <c r="D75" s="43"/>
      <c r="E75" s="5" t="s">
        <v>20</v>
      </c>
      <c r="F75" s="31">
        <v>0</v>
      </c>
      <c r="G75" s="31">
        <v>0</v>
      </c>
      <c r="H75" s="56"/>
      <c r="I75" s="89"/>
      <c r="J75" s="70"/>
      <c r="K75" s="86"/>
      <c r="L75" s="86"/>
    </row>
    <row r="76" spans="1:12" ht="39" customHeight="1">
      <c r="A76" s="51"/>
      <c r="B76" s="56"/>
      <c r="C76" s="60"/>
      <c r="D76" s="43"/>
      <c r="E76" s="6" t="s">
        <v>21</v>
      </c>
      <c r="F76" s="31">
        <v>0</v>
      </c>
      <c r="G76" s="31">
        <v>0</v>
      </c>
      <c r="H76" s="57"/>
      <c r="I76" s="90"/>
      <c r="J76" s="44"/>
      <c r="K76" s="87"/>
      <c r="L76" s="87"/>
    </row>
    <row r="77" spans="1:12" ht="35.25" hidden="1" customHeight="1">
      <c r="A77" s="50" t="s">
        <v>15</v>
      </c>
      <c r="B77" s="54" t="s">
        <v>44</v>
      </c>
      <c r="C77" s="58">
        <f>$C$10</f>
        <v>605</v>
      </c>
      <c r="D77" s="43"/>
      <c r="E77" s="5" t="s">
        <v>8</v>
      </c>
      <c r="F77" s="11">
        <f>F78+F79+F80</f>
        <v>0</v>
      </c>
      <c r="G77" s="11">
        <f>G78+G79+G80</f>
        <v>0</v>
      </c>
      <c r="H77" s="42" t="s">
        <v>7</v>
      </c>
      <c r="I77" s="42" t="s">
        <v>7</v>
      </c>
      <c r="J77" s="42" t="s">
        <v>7</v>
      </c>
      <c r="K77" s="42" t="s">
        <v>7</v>
      </c>
      <c r="L77" s="42" t="s">
        <v>7</v>
      </c>
    </row>
    <row r="78" spans="1:12" ht="40.5" hidden="1" customHeight="1">
      <c r="A78" s="51"/>
      <c r="B78" s="56"/>
      <c r="C78" s="59"/>
      <c r="D78" s="43"/>
      <c r="E78" s="5" t="s">
        <v>22</v>
      </c>
      <c r="F78" s="9">
        <v>0</v>
      </c>
      <c r="G78" s="9">
        <v>0</v>
      </c>
      <c r="H78" s="42"/>
      <c r="I78" s="42"/>
      <c r="J78" s="42"/>
      <c r="K78" s="42"/>
      <c r="L78" s="42"/>
    </row>
    <row r="79" spans="1:12" ht="41.25" hidden="1" customHeight="1">
      <c r="A79" s="51"/>
      <c r="B79" s="56"/>
      <c r="C79" s="59"/>
      <c r="D79" s="43"/>
      <c r="E79" s="5" t="s">
        <v>20</v>
      </c>
      <c r="F79" s="31">
        <v>0</v>
      </c>
      <c r="G79" s="31">
        <v>0</v>
      </c>
      <c r="H79" s="42"/>
      <c r="I79" s="42"/>
      <c r="J79" s="42"/>
      <c r="K79" s="42"/>
      <c r="L79" s="42"/>
    </row>
    <row r="80" spans="1:12" ht="39.75" hidden="1" customHeight="1">
      <c r="A80" s="51"/>
      <c r="B80" s="57"/>
      <c r="C80" s="60"/>
      <c r="D80" s="43"/>
      <c r="E80" s="6" t="s">
        <v>21</v>
      </c>
      <c r="F80" s="31">
        <v>0</v>
      </c>
      <c r="G80" s="31">
        <v>0</v>
      </c>
      <c r="H80" s="42"/>
      <c r="I80" s="42"/>
      <c r="J80" s="42"/>
      <c r="K80" s="42"/>
      <c r="L80" s="42"/>
    </row>
    <row r="81" spans="1:12" ht="39.75" customHeight="1">
      <c r="A81" s="67" t="s">
        <v>99</v>
      </c>
      <c r="B81" s="67"/>
      <c r="C81" s="58">
        <f>$C$10</f>
        <v>605</v>
      </c>
      <c r="D81" s="43"/>
      <c r="E81" s="5" t="s">
        <v>8</v>
      </c>
      <c r="F81" s="11">
        <f>F82+F83+F84</f>
        <v>0</v>
      </c>
      <c r="G81" s="11">
        <f>G82+G83+G84</f>
        <v>0</v>
      </c>
      <c r="H81" s="44" t="s">
        <v>7</v>
      </c>
      <c r="I81" s="44" t="s">
        <v>7</v>
      </c>
      <c r="J81" s="44" t="s">
        <v>7</v>
      </c>
      <c r="K81" s="44" t="s">
        <v>7</v>
      </c>
      <c r="L81" s="44" t="s">
        <v>7</v>
      </c>
    </row>
    <row r="82" spans="1:12" ht="37.5">
      <c r="A82" s="67"/>
      <c r="B82" s="67"/>
      <c r="C82" s="59"/>
      <c r="D82" s="43"/>
      <c r="E82" s="5" t="s">
        <v>22</v>
      </c>
      <c r="F82" s="9">
        <f t="shared" ref="F82:G84" si="3">F66</f>
        <v>0</v>
      </c>
      <c r="G82" s="9">
        <f t="shared" si="3"/>
        <v>0</v>
      </c>
      <c r="H82" s="42"/>
      <c r="I82" s="42"/>
      <c r="J82" s="42"/>
      <c r="K82" s="42"/>
      <c r="L82" s="42"/>
    </row>
    <row r="83" spans="1:12" ht="37.5">
      <c r="A83" s="67"/>
      <c r="B83" s="67"/>
      <c r="C83" s="59"/>
      <c r="D83" s="43"/>
      <c r="E83" s="5" t="s">
        <v>20</v>
      </c>
      <c r="F83" s="9">
        <f t="shared" si="3"/>
        <v>0</v>
      </c>
      <c r="G83" s="9">
        <f t="shared" si="3"/>
        <v>0</v>
      </c>
      <c r="H83" s="42"/>
      <c r="I83" s="42"/>
      <c r="J83" s="42"/>
      <c r="K83" s="42"/>
      <c r="L83" s="42"/>
    </row>
    <row r="84" spans="1:12" ht="37.5">
      <c r="A84" s="67"/>
      <c r="B84" s="67"/>
      <c r="C84" s="60"/>
      <c r="D84" s="43"/>
      <c r="E84" s="6" t="s">
        <v>21</v>
      </c>
      <c r="F84" s="9">
        <f t="shared" si="3"/>
        <v>0</v>
      </c>
      <c r="G84" s="9">
        <f t="shared" si="3"/>
        <v>0</v>
      </c>
      <c r="H84" s="42"/>
      <c r="I84" s="42"/>
      <c r="J84" s="42"/>
      <c r="K84" s="42"/>
      <c r="L84" s="42"/>
    </row>
    <row r="85" spans="1:12" ht="83.25" customHeight="1">
      <c r="A85" s="66" t="s">
        <v>103</v>
      </c>
      <c r="B85" s="66"/>
      <c r="C85" s="3">
        <f>$C$10</f>
        <v>605</v>
      </c>
      <c r="D85" s="2" t="s">
        <v>7</v>
      </c>
      <c r="E85" s="2" t="s">
        <v>7</v>
      </c>
      <c r="F85" s="2" t="s">
        <v>7</v>
      </c>
      <c r="G85" s="2" t="s">
        <v>7</v>
      </c>
      <c r="H85" s="2" t="s">
        <v>7</v>
      </c>
      <c r="I85" s="2" t="s">
        <v>7</v>
      </c>
      <c r="J85" s="2" t="s">
        <v>7</v>
      </c>
      <c r="K85" s="2" t="s">
        <v>7</v>
      </c>
      <c r="L85" s="2" t="s">
        <v>7</v>
      </c>
    </row>
    <row r="86" spans="1:12" ht="21" customHeight="1">
      <c r="A86" s="61" t="s">
        <v>13</v>
      </c>
      <c r="B86" s="63" t="s">
        <v>104</v>
      </c>
      <c r="C86" s="58">
        <f>$C$10</f>
        <v>605</v>
      </c>
      <c r="D86" s="43"/>
      <c r="E86" s="5" t="s">
        <v>8</v>
      </c>
      <c r="F86" s="11">
        <f>F87+F88+F89</f>
        <v>101570.82</v>
      </c>
      <c r="G86" s="11">
        <f>G87+G88+G89</f>
        <v>101570.82</v>
      </c>
      <c r="H86" s="42" t="s">
        <v>7</v>
      </c>
      <c r="I86" s="42" t="s">
        <v>7</v>
      </c>
      <c r="J86" s="42" t="s">
        <v>7</v>
      </c>
      <c r="K86" s="42" t="s">
        <v>7</v>
      </c>
      <c r="L86" s="42" t="s">
        <v>7</v>
      </c>
    </row>
    <row r="87" spans="1:12" ht="39.75" customHeight="1">
      <c r="A87" s="62"/>
      <c r="B87" s="64"/>
      <c r="C87" s="59"/>
      <c r="D87" s="43"/>
      <c r="E87" s="5" t="s">
        <v>22</v>
      </c>
      <c r="F87" s="9">
        <f t="shared" ref="F87:G89" si="4">F95</f>
        <v>101570.82</v>
      </c>
      <c r="G87" s="9">
        <f t="shared" si="4"/>
        <v>101570.82</v>
      </c>
      <c r="H87" s="42"/>
      <c r="I87" s="42"/>
      <c r="J87" s="42"/>
      <c r="K87" s="42"/>
      <c r="L87" s="42"/>
    </row>
    <row r="88" spans="1:12" ht="39" customHeight="1">
      <c r="A88" s="62"/>
      <c r="B88" s="64"/>
      <c r="C88" s="59"/>
      <c r="D88" s="43"/>
      <c r="E88" s="5" t="s">
        <v>20</v>
      </c>
      <c r="F88" s="9">
        <f t="shared" si="4"/>
        <v>0</v>
      </c>
      <c r="G88" s="9">
        <f t="shared" si="4"/>
        <v>0</v>
      </c>
      <c r="H88" s="42"/>
      <c r="I88" s="42"/>
      <c r="J88" s="42"/>
      <c r="K88" s="42"/>
      <c r="L88" s="42"/>
    </row>
    <row r="89" spans="1:12" ht="40.5" customHeight="1">
      <c r="A89" s="62"/>
      <c r="B89" s="64"/>
      <c r="C89" s="60"/>
      <c r="D89" s="43"/>
      <c r="E89" s="6" t="s">
        <v>21</v>
      </c>
      <c r="F89" s="9">
        <f t="shared" si="4"/>
        <v>0</v>
      </c>
      <c r="G89" s="9">
        <f t="shared" si="4"/>
        <v>0</v>
      </c>
      <c r="H89" s="42"/>
      <c r="I89" s="42"/>
      <c r="J89" s="42"/>
      <c r="K89" s="42"/>
      <c r="L89" s="42"/>
    </row>
    <row r="90" spans="1:12" ht="21" hidden="1" customHeight="1">
      <c r="A90" s="61" t="s">
        <v>18</v>
      </c>
      <c r="B90" s="63" t="s">
        <v>60</v>
      </c>
      <c r="C90" s="58">
        <f>$C$10</f>
        <v>605</v>
      </c>
      <c r="D90" s="43" t="s">
        <v>63</v>
      </c>
      <c r="E90" s="5" t="s">
        <v>8</v>
      </c>
      <c r="F90" s="11">
        <f>F91+F92+F93</f>
        <v>0</v>
      </c>
      <c r="G90" s="11">
        <f>G91+G92+G93</f>
        <v>0</v>
      </c>
      <c r="H90" s="42" t="s">
        <v>7</v>
      </c>
      <c r="I90" s="42" t="s">
        <v>7</v>
      </c>
      <c r="J90" s="42" t="s">
        <v>7</v>
      </c>
      <c r="K90" s="42" t="s">
        <v>7</v>
      </c>
      <c r="L90" s="42" t="s">
        <v>7</v>
      </c>
    </row>
    <row r="91" spans="1:12" ht="38.25" hidden="1" customHeight="1">
      <c r="A91" s="62"/>
      <c r="B91" s="64"/>
      <c r="C91" s="59"/>
      <c r="D91" s="43"/>
      <c r="E91" s="5" t="s">
        <v>22</v>
      </c>
      <c r="F91" s="9">
        <v>0</v>
      </c>
      <c r="G91" s="9">
        <v>0</v>
      </c>
      <c r="H91" s="42"/>
      <c r="I91" s="42"/>
      <c r="J91" s="42"/>
      <c r="K91" s="42"/>
      <c r="L91" s="42"/>
    </row>
    <row r="92" spans="1:12" ht="39.75" hidden="1" customHeight="1">
      <c r="A92" s="62"/>
      <c r="B92" s="64"/>
      <c r="C92" s="59"/>
      <c r="D92" s="43"/>
      <c r="E92" s="5" t="s">
        <v>20</v>
      </c>
      <c r="F92" s="31">
        <v>0</v>
      </c>
      <c r="G92" s="31">
        <v>0</v>
      </c>
      <c r="H92" s="42"/>
      <c r="I92" s="42"/>
      <c r="J92" s="42"/>
      <c r="K92" s="42"/>
      <c r="L92" s="42"/>
    </row>
    <row r="93" spans="1:12" ht="39" hidden="1" customHeight="1">
      <c r="A93" s="62"/>
      <c r="B93" s="64"/>
      <c r="C93" s="60"/>
      <c r="D93" s="43"/>
      <c r="E93" s="6" t="s">
        <v>21</v>
      </c>
      <c r="F93" s="31">
        <v>0</v>
      </c>
      <c r="G93" s="31">
        <v>0</v>
      </c>
      <c r="H93" s="42"/>
      <c r="I93" s="42"/>
      <c r="J93" s="42"/>
      <c r="K93" s="42"/>
      <c r="L93" s="42"/>
    </row>
    <row r="94" spans="1:12" ht="21" customHeight="1">
      <c r="A94" s="61" t="s">
        <v>10</v>
      </c>
      <c r="B94" s="63" t="s">
        <v>47</v>
      </c>
      <c r="C94" s="58">
        <f>$C$10</f>
        <v>605</v>
      </c>
      <c r="D94" s="43"/>
      <c r="E94" s="5" t="s">
        <v>8</v>
      </c>
      <c r="F94" s="11">
        <f>F95+F96+F97</f>
        <v>101570.82</v>
      </c>
      <c r="G94" s="11">
        <f>G95+G96+G97</f>
        <v>101570.82</v>
      </c>
      <c r="H94" s="42" t="s">
        <v>7</v>
      </c>
      <c r="I94" s="42" t="s">
        <v>7</v>
      </c>
      <c r="J94" s="42" t="s">
        <v>7</v>
      </c>
      <c r="K94" s="42" t="s">
        <v>7</v>
      </c>
      <c r="L94" s="42" t="s">
        <v>7</v>
      </c>
    </row>
    <row r="95" spans="1:12" ht="24.75" customHeight="1">
      <c r="A95" s="62"/>
      <c r="B95" s="64"/>
      <c r="C95" s="59"/>
      <c r="D95" s="43"/>
      <c r="E95" s="5" t="s">
        <v>22</v>
      </c>
      <c r="F95" s="9">
        <f t="shared" ref="F95:G97" si="5">F99+F103</f>
        <v>101570.82</v>
      </c>
      <c r="G95" s="9">
        <f t="shared" si="5"/>
        <v>101570.82</v>
      </c>
      <c r="H95" s="42"/>
      <c r="I95" s="42"/>
      <c r="J95" s="42"/>
      <c r="K95" s="42"/>
      <c r="L95" s="42"/>
    </row>
    <row r="96" spans="1:12" ht="39" customHeight="1">
      <c r="A96" s="62"/>
      <c r="B96" s="64"/>
      <c r="C96" s="59"/>
      <c r="D96" s="43"/>
      <c r="E96" s="5" t="s">
        <v>20</v>
      </c>
      <c r="F96" s="9">
        <f t="shared" si="5"/>
        <v>0</v>
      </c>
      <c r="G96" s="9">
        <f t="shared" si="5"/>
        <v>0</v>
      </c>
      <c r="H96" s="42"/>
      <c r="I96" s="42"/>
      <c r="J96" s="42"/>
      <c r="K96" s="42"/>
      <c r="L96" s="42"/>
    </row>
    <row r="97" spans="1:12" ht="40.5" customHeight="1">
      <c r="A97" s="62"/>
      <c r="B97" s="64"/>
      <c r="C97" s="60"/>
      <c r="D97" s="43"/>
      <c r="E97" s="6" t="s">
        <v>21</v>
      </c>
      <c r="F97" s="9">
        <f t="shared" si="5"/>
        <v>0</v>
      </c>
      <c r="G97" s="9">
        <f t="shared" si="5"/>
        <v>0</v>
      </c>
      <c r="H97" s="42"/>
      <c r="I97" s="42"/>
      <c r="J97" s="42"/>
      <c r="K97" s="42"/>
      <c r="L97" s="42"/>
    </row>
    <row r="98" spans="1:12" ht="21" customHeight="1">
      <c r="A98" s="61" t="s">
        <v>14</v>
      </c>
      <c r="B98" s="63" t="s">
        <v>48</v>
      </c>
      <c r="C98" s="58">
        <f>$C$10</f>
        <v>605</v>
      </c>
      <c r="D98" s="43" t="s">
        <v>106</v>
      </c>
      <c r="E98" s="5" t="s">
        <v>8</v>
      </c>
      <c r="F98" s="11">
        <f>F99+F100+F101</f>
        <v>97598.82</v>
      </c>
      <c r="G98" s="11">
        <f>G99+G100+G101</f>
        <v>97598.82</v>
      </c>
      <c r="H98" s="42" t="s">
        <v>7</v>
      </c>
      <c r="I98" s="42" t="s">
        <v>7</v>
      </c>
      <c r="J98" s="42" t="s">
        <v>7</v>
      </c>
      <c r="K98" s="42" t="s">
        <v>7</v>
      </c>
      <c r="L98" s="42" t="s">
        <v>7</v>
      </c>
    </row>
    <row r="99" spans="1:12" ht="35.25" customHeight="1">
      <c r="A99" s="62"/>
      <c r="B99" s="64"/>
      <c r="C99" s="59"/>
      <c r="D99" s="43"/>
      <c r="E99" s="5" t="s">
        <v>22</v>
      </c>
      <c r="F99" s="9">
        <v>97598.82</v>
      </c>
      <c r="G99" s="9">
        <v>97598.82</v>
      </c>
      <c r="H99" s="42"/>
      <c r="I99" s="42"/>
      <c r="J99" s="42"/>
      <c r="K99" s="42"/>
      <c r="L99" s="42"/>
    </row>
    <row r="100" spans="1:12" ht="39.75" customHeight="1">
      <c r="A100" s="62"/>
      <c r="B100" s="64"/>
      <c r="C100" s="59"/>
      <c r="D100" s="43"/>
      <c r="E100" s="5" t="s">
        <v>20</v>
      </c>
      <c r="F100" s="31">
        <v>0</v>
      </c>
      <c r="G100" s="31">
        <v>0</v>
      </c>
      <c r="H100" s="42"/>
      <c r="I100" s="42"/>
      <c r="J100" s="42"/>
      <c r="K100" s="42"/>
      <c r="L100" s="42"/>
    </row>
    <row r="101" spans="1:12" ht="39.75" customHeight="1">
      <c r="A101" s="62"/>
      <c r="B101" s="64"/>
      <c r="C101" s="60"/>
      <c r="D101" s="43"/>
      <c r="E101" s="6" t="s">
        <v>21</v>
      </c>
      <c r="F101" s="31">
        <v>0</v>
      </c>
      <c r="G101" s="31">
        <v>0</v>
      </c>
      <c r="H101" s="42"/>
      <c r="I101" s="42"/>
      <c r="J101" s="42"/>
      <c r="K101" s="42"/>
      <c r="L101" s="42"/>
    </row>
    <row r="102" spans="1:12" ht="21" customHeight="1">
      <c r="A102" s="61" t="s">
        <v>15</v>
      </c>
      <c r="B102" s="63" t="s">
        <v>105</v>
      </c>
      <c r="C102" s="58">
        <f>$C$10</f>
        <v>605</v>
      </c>
      <c r="D102" s="43" t="s">
        <v>107</v>
      </c>
      <c r="E102" s="5" t="s">
        <v>8</v>
      </c>
      <c r="F102" s="11">
        <f>F103+F104+F105</f>
        <v>3972</v>
      </c>
      <c r="G102" s="11">
        <f>G103+G104+G105</f>
        <v>3972</v>
      </c>
      <c r="H102" s="2"/>
      <c r="I102" s="2"/>
      <c r="J102" s="2"/>
      <c r="K102" s="2"/>
      <c r="L102" s="2"/>
    </row>
    <row r="103" spans="1:12" ht="38.25" customHeight="1">
      <c r="A103" s="62"/>
      <c r="B103" s="64"/>
      <c r="C103" s="59"/>
      <c r="D103" s="43"/>
      <c r="E103" s="5" t="s">
        <v>22</v>
      </c>
      <c r="F103" s="9">
        <v>3972</v>
      </c>
      <c r="G103" s="9">
        <v>3972</v>
      </c>
      <c r="H103" s="2"/>
      <c r="I103" s="2"/>
      <c r="J103" s="2"/>
      <c r="K103" s="2"/>
      <c r="L103" s="2"/>
    </row>
    <row r="104" spans="1:12" ht="39.75" customHeight="1">
      <c r="A104" s="62"/>
      <c r="B104" s="64"/>
      <c r="C104" s="59"/>
      <c r="D104" s="43"/>
      <c r="E104" s="5" t="s">
        <v>20</v>
      </c>
      <c r="F104" s="31">
        <v>0</v>
      </c>
      <c r="G104" s="31">
        <v>0</v>
      </c>
      <c r="H104" s="2"/>
      <c r="I104" s="2"/>
      <c r="J104" s="2"/>
      <c r="K104" s="2"/>
      <c r="L104" s="2"/>
    </row>
    <row r="105" spans="1:12" ht="33" customHeight="1">
      <c r="A105" s="62"/>
      <c r="B105" s="64"/>
      <c r="C105" s="60"/>
      <c r="D105" s="43"/>
      <c r="E105" s="6" t="s">
        <v>21</v>
      </c>
      <c r="F105" s="31">
        <v>0</v>
      </c>
      <c r="G105" s="31">
        <v>0</v>
      </c>
      <c r="H105" s="2"/>
      <c r="I105" s="2"/>
      <c r="J105" s="2"/>
      <c r="K105" s="2"/>
      <c r="L105" s="2"/>
    </row>
    <row r="106" spans="1:12" ht="21" customHeight="1">
      <c r="A106" s="67" t="s">
        <v>108</v>
      </c>
      <c r="B106" s="67"/>
      <c r="C106" s="58">
        <f>$C$10</f>
        <v>605</v>
      </c>
      <c r="D106" s="43"/>
      <c r="E106" s="5" t="s">
        <v>8</v>
      </c>
      <c r="F106" s="11">
        <f>F107+F108+F109</f>
        <v>101570.82</v>
      </c>
      <c r="G106" s="11">
        <f>G107+G108+G109</f>
        <v>101570.82</v>
      </c>
      <c r="H106" s="42" t="s">
        <v>7</v>
      </c>
      <c r="I106" s="42" t="s">
        <v>7</v>
      </c>
      <c r="J106" s="42" t="s">
        <v>7</v>
      </c>
      <c r="K106" s="42" t="s">
        <v>7</v>
      </c>
      <c r="L106" s="42" t="s">
        <v>7</v>
      </c>
    </row>
    <row r="107" spans="1:12" ht="39.75" customHeight="1">
      <c r="A107" s="67"/>
      <c r="B107" s="67"/>
      <c r="C107" s="59"/>
      <c r="D107" s="43"/>
      <c r="E107" s="5" t="s">
        <v>22</v>
      </c>
      <c r="F107" s="9">
        <f t="shared" ref="F107:G109" si="6">F87</f>
        <v>101570.82</v>
      </c>
      <c r="G107" s="9">
        <f t="shared" si="6"/>
        <v>101570.82</v>
      </c>
      <c r="H107" s="42"/>
      <c r="I107" s="42"/>
      <c r="J107" s="42"/>
      <c r="K107" s="42"/>
      <c r="L107" s="42"/>
    </row>
    <row r="108" spans="1:12" ht="36.75" customHeight="1">
      <c r="A108" s="67"/>
      <c r="B108" s="67"/>
      <c r="C108" s="59"/>
      <c r="D108" s="43"/>
      <c r="E108" s="5" t="s">
        <v>20</v>
      </c>
      <c r="F108" s="9">
        <f t="shared" si="6"/>
        <v>0</v>
      </c>
      <c r="G108" s="9">
        <f t="shared" si="6"/>
        <v>0</v>
      </c>
      <c r="H108" s="42"/>
      <c r="I108" s="42"/>
      <c r="J108" s="42"/>
      <c r="K108" s="42"/>
      <c r="L108" s="42"/>
    </row>
    <row r="109" spans="1:12" ht="39.75" customHeight="1">
      <c r="A109" s="67"/>
      <c r="B109" s="67"/>
      <c r="C109" s="60"/>
      <c r="D109" s="43"/>
      <c r="E109" s="6" t="s">
        <v>21</v>
      </c>
      <c r="F109" s="9">
        <f t="shared" si="6"/>
        <v>0</v>
      </c>
      <c r="G109" s="9">
        <f t="shared" si="6"/>
        <v>0</v>
      </c>
      <c r="H109" s="42"/>
      <c r="I109" s="42"/>
      <c r="J109" s="42"/>
      <c r="K109" s="42"/>
      <c r="L109" s="42"/>
    </row>
    <row r="110" spans="1:12" ht="63" customHeight="1">
      <c r="A110" s="66" t="s">
        <v>109</v>
      </c>
      <c r="B110" s="66"/>
      <c r="C110" s="13">
        <f>$C$10</f>
        <v>605</v>
      </c>
      <c r="D110" s="2" t="s">
        <v>7</v>
      </c>
      <c r="E110" s="2" t="s">
        <v>7</v>
      </c>
      <c r="F110" s="2" t="s">
        <v>7</v>
      </c>
      <c r="G110" s="2" t="s">
        <v>7</v>
      </c>
      <c r="H110" s="14" t="s">
        <v>7</v>
      </c>
      <c r="I110" s="14" t="s">
        <v>7</v>
      </c>
      <c r="J110" s="14" t="s">
        <v>7</v>
      </c>
      <c r="K110" s="14" t="s">
        <v>7</v>
      </c>
      <c r="L110" s="14" t="s">
        <v>7</v>
      </c>
    </row>
    <row r="111" spans="1:12" ht="21.75" customHeight="1">
      <c r="A111" s="61" t="s">
        <v>13</v>
      </c>
      <c r="B111" s="63" t="s">
        <v>110</v>
      </c>
      <c r="C111" s="58">
        <f>$C$10</f>
        <v>605</v>
      </c>
      <c r="D111" s="43"/>
      <c r="E111" s="5" t="s">
        <v>8</v>
      </c>
      <c r="F111" s="11">
        <f>F112+F113+F114</f>
        <v>589283.16</v>
      </c>
      <c r="G111" s="11">
        <f>G112+G113+G114</f>
        <v>589283.16</v>
      </c>
      <c r="H111" s="69" t="s">
        <v>7</v>
      </c>
      <c r="I111" s="69" t="s">
        <v>7</v>
      </c>
      <c r="J111" s="69" t="s">
        <v>7</v>
      </c>
      <c r="K111" s="69" t="s">
        <v>7</v>
      </c>
      <c r="L111" s="69" t="s">
        <v>7</v>
      </c>
    </row>
    <row r="112" spans="1:12" ht="39.75" customHeight="1">
      <c r="A112" s="62"/>
      <c r="B112" s="64"/>
      <c r="C112" s="59"/>
      <c r="D112" s="43"/>
      <c r="E112" s="5" t="s">
        <v>22</v>
      </c>
      <c r="F112" s="11">
        <f t="shared" ref="F112:G114" si="7">F116+F132</f>
        <v>589283.16</v>
      </c>
      <c r="G112" s="11">
        <f t="shared" si="7"/>
        <v>589283.16</v>
      </c>
      <c r="H112" s="70"/>
      <c r="I112" s="70"/>
      <c r="J112" s="70"/>
      <c r="K112" s="70"/>
      <c r="L112" s="70"/>
    </row>
    <row r="113" spans="1:12" ht="34.5" customHeight="1">
      <c r="A113" s="62"/>
      <c r="B113" s="64"/>
      <c r="C113" s="59"/>
      <c r="D113" s="43"/>
      <c r="E113" s="5" t="s">
        <v>20</v>
      </c>
      <c r="F113" s="11">
        <f t="shared" si="7"/>
        <v>0</v>
      </c>
      <c r="G113" s="11">
        <f t="shared" si="7"/>
        <v>0</v>
      </c>
      <c r="H113" s="70"/>
      <c r="I113" s="70"/>
      <c r="J113" s="70"/>
      <c r="K113" s="70"/>
      <c r="L113" s="70"/>
    </row>
    <row r="114" spans="1:12" ht="39" customHeight="1">
      <c r="A114" s="62"/>
      <c r="B114" s="64"/>
      <c r="C114" s="60"/>
      <c r="D114" s="43"/>
      <c r="E114" s="6" t="s">
        <v>21</v>
      </c>
      <c r="F114" s="11">
        <f t="shared" si="7"/>
        <v>0</v>
      </c>
      <c r="G114" s="11">
        <f t="shared" si="7"/>
        <v>0</v>
      </c>
      <c r="H114" s="70"/>
      <c r="I114" s="70"/>
      <c r="J114" s="70"/>
      <c r="K114" s="70"/>
      <c r="L114" s="70"/>
    </row>
    <row r="115" spans="1:12" ht="21.75" customHeight="1">
      <c r="A115" s="61" t="s">
        <v>10</v>
      </c>
      <c r="B115" s="63" t="s">
        <v>111</v>
      </c>
      <c r="C115" s="58">
        <f>$C$10</f>
        <v>605</v>
      </c>
      <c r="D115" s="43"/>
      <c r="E115" s="5" t="s">
        <v>8</v>
      </c>
      <c r="F115" s="11">
        <f>F116+F117+F118</f>
        <v>194637.66</v>
      </c>
      <c r="G115" s="11">
        <f>G116+G117+G118</f>
        <v>194637.66</v>
      </c>
      <c r="H115" s="69" t="s">
        <v>7</v>
      </c>
      <c r="I115" s="69" t="s">
        <v>7</v>
      </c>
      <c r="J115" s="69" t="s">
        <v>7</v>
      </c>
      <c r="K115" s="69" t="s">
        <v>7</v>
      </c>
      <c r="L115" s="69" t="s">
        <v>7</v>
      </c>
    </row>
    <row r="116" spans="1:12" ht="39.75" customHeight="1">
      <c r="A116" s="62"/>
      <c r="B116" s="64"/>
      <c r="C116" s="59"/>
      <c r="D116" s="43"/>
      <c r="E116" s="5" t="s">
        <v>22</v>
      </c>
      <c r="F116" s="11">
        <f t="shared" ref="F116:G118" si="8">F120+F124+F128</f>
        <v>194637.66</v>
      </c>
      <c r="G116" s="11">
        <f t="shared" si="8"/>
        <v>194637.66</v>
      </c>
      <c r="H116" s="70"/>
      <c r="I116" s="70"/>
      <c r="J116" s="70"/>
      <c r="K116" s="70"/>
      <c r="L116" s="70"/>
    </row>
    <row r="117" spans="1:12" ht="39" customHeight="1">
      <c r="A117" s="62"/>
      <c r="B117" s="64"/>
      <c r="C117" s="59"/>
      <c r="D117" s="43"/>
      <c r="E117" s="5" t="s">
        <v>20</v>
      </c>
      <c r="F117" s="11">
        <f t="shared" si="8"/>
        <v>0</v>
      </c>
      <c r="G117" s="11">
        <f t="shared" si="8"/>
        <v>0</v>
      </c>
      <c r="H117" s="70"/>
      <c r="I117" s="70"/>
      <c r="J117" s="70"/>
      <c r="K117" s="70"/>
      <c r="L117" s="70"/>
    </row>
    <row r="118" spans="1:12" ht="36" customHeight="1">
      <c r="A118" s="62"/>
      <c r="B118" s="64"/>
      <c r="C118" s="60"/>
      <c r="D118" s="43"/>
      <c r="E118" s="6" t="s">
        <v>21</v>
      </c>
      <c r="F118" s="11">
        <f t="shared" si="8"/>
        <v>0</v>
      </c>
      <c r="G118" s="11">
        <f t="shared" si="8"/>
        <v>0</v>
      </c>
      <c r="H118" s="70"/>
      <c r="I118" s="70"/>
      <c r="J118" s="70"/>
      <c r="K118" s="70"/>
      <c r="L118" s="70"/>
    </row>
    <row r="119" spans="1:12" ht="21.75" customHeight="1">
      <c r="A119" s="61" t="s">
        <v>14</v>
      </c>
      <c r="B119" s="63" t="s">
        <v>112</v>
      </c>
      <c r="C119" s="58">
        <f>$C$10</f>
        <v>605</v>
      </c>
      <c r="D119" s="43" t="s">
        <v>113</v>
      </c>
      <c r="E119" s="5" t="s">
        <v>8</v>
      </c>
      <c r="F119" s="11">
        <f>F120+F121+F122</f>
        <v>194637.66</v>
      </c>
      <c r="G119" s="11">
        <f>G120+G121+G122</f>
        <v>194637.66</v>
      </c>
      <c r="H119" s="54" t="s">
        <v>114</v>
      </c>
      <c r="I119" s="88" t="s">
        <v>64</v>
      </c>
      <c r="J119" s="69" t="s">
        <v>9</v>
      </c>
      <c r="K119" s="85">
        <v>500</v>
      </c>
      <c r="L119" s="85">
        <v>899.35</v>
      </c>
    </row>
    <row r="120" spans="1:12" ht="40.5" customHeight="1">
      <c r="A120" s="62"/>
      <c r="B120" s="64"/>
      <c r="C120" s="59"/>
      <c r="D120" s="43"/>
      <c r="E120" s="5" t="s">
        <v>22</v>
      </c>
      <c r="F120" s="11">
        <v>194637.66</v>
      </c>
      <c r="G120" s="11">
        <v>194637.66</v>
      </c>
      <c r="H120" s="56"/>
      <c r="I120" s="89"/>
      <c r="J120" s="70"/>
      <c r="K120" s="86"/>
      <c r="L120" s="86"/>
    </row>
    <row r="121" spans="1:12" ht="33.75" customHeight="1">
      <c r="A121" s="62"/>
      <c r="B121" s="64"/>
      <c r="C121" s="59"/>
      <c r="D121" s="43"/>
      <c r="E121" s="5" t="s">
        <v>20</v>
      </c>
      <c r="F121" s="9">
        <v>0</v>
      </c>
      <c r="G121" s="9">
        <v>0</v>
      </c>
      <c r="H121" s="56"/>
      <c r="I121" s="89"/>
      <c r="J121" s="70"/>
      <c r="K121" s="86"/>
      <c r="L121" s="86"/>
    </row>
    <row r="122" spans="1:12" ht="39" customHeight="1">
      <c r="A122" s="62"/>
      <c r="B122" s="64"/>
      <c r="C122" s="60"/>
      <c r="D122" s="43"/>
      <c r="E122" s="6" t="s">
        <v>21</v>
      </c>
      <c r="F122" s="31">
        <v>0</v>
      </c>
      <c r="G122" s="31">
        <v>0</v>
      </c>
      <c r="H122" s="57"/>
      <c r="I122" s="90"/>
      <c r="J122" s="44"/>
      <c r="K122" s="87"/>
      <c r="L122" s="87"/>
    </row>
    <row r="123" spans="1:12" ht="21.75" hidden="1" customHeight="1">
      <c r="A123" s="61" t="s">
        <v>15</v>
      </c>
      <c r="B123" s="63" t="s">
        <v>71</v>
      </c>
      <c r="C123" s="58">
        <f>$C$10</f>
        <v>605</v>
      </c>
      <c r="D123" s="43" t="s">
        <v>65</v>
      </c>
      <c r="E123" s="5" t="s">
        <v>8</v>
      </c>
      <c r="F123" s="11">
        <f>F124+F125+F126</f>
        <v>0</v>
      </c>
      <c r="G123" s="11">
        <f>G124+G125+G126</f>
        <v>0</v>
      </c>
      <c r="H123" s="69" t="s">
        <v>7</v>
      </c>
      <c r="I123" s="69" t="s">
        <v>7</v>
      </c>
      <c r="J123" s="69" t="s">
        <v>7</v>
      </c>
      <c r="K123" s="69" t="s">
        <v>7</v>
      </c>
      <c r="L123" s="69" t="s">
        <v>7</v>
      </c>
    </row>
    <row r="124" spans="1:12" ht="40.5" hidden="1" customHeight="1">
      <c r="A124" s="62"/>
      <c r="B124" s="64"/>
      <c r="C124" s="59"/>
      <c r="D124" s="43"/>
      <c r="E124" s="5" t="s">
        <v>22</v>
      </c>
      <c r="F124" s="11">
        <v>0</v>
      </c>
      <c r="G124" s="11">
        <v>0</v>
      </c>
      <c r="H124" s="70"/>
      <c r="I124" s="70"/>
      <c r="J124" s="70"/>
      <c r="K124" s="70"/>
      <c r="L124" s="70"/>
    </row>
    <row r="125" spans="1:12" ht="33.75" hidden="1" customHeight="1">
      <c r="A125" s="62"/>
      <c r="B125" s="64"/>
      <c r="C125" s="59"/>
      <c r="D125" s="43"/>
      <c r="E125" s="5" t="s">
        <v>20</v>
      </c>
      <c r="F125" s="31">
        <v>0</v>
      </c>
      <c r="G125" s="31">
        <v>0</v>
      </c>
      <c r="H125" s="70"/>
      <c r="I125" s="70"/>
      <c r="J125" s="70"/>
      <c r="K125" s="70"/>
      <c r="L125" s="70"/>
    </row>
    <row r="126" spans="1:12" ht="39" hidden="1" customHeight="1">
      <c r="A126" s="65"/>
      <c r="B126" s="68"/>
      <c r="C126" s="60"/>
      <c r="D126" s="43"/>
      <c r="E126" s="6" t="s">
        <v>21</v>
      </c>
      <c r="F126" s="31">
        <v>0</v>
      </c>
      <c r="G126" s="31">
        <v>0</v>
      </c>
      <c r="H126" s="44"/>
      <c r="I126" s="44"/>
      <c r="J126" s="44"/>
      <c r="K126" s="44"/>
      <c r="L126" s="44"/>
    </row>
    <row r="127" spans="1:12" ht="21.75" hidden="1" customHeight="1">
      <c r="A127" s="61" t="s">
        <v>29</v>
      </c>
      <c r="B127" s="63" t="s">
        <v>70</v>
      </c>
      <c r="C127" s="58">
        <f>$C$10</f>
        <v>605</v>
      </c>
      <c r="D127" s="43"/>
      <c r="E127" s="5" t="s">
        <v>8</v>
      </c>
      <c r="F127" s="11">
        <f>F128+F129+F130</f>
        <v>0</v>
      </c>
      <c r="G127" s="11">
        <f>G128+G129+G130</f>
        <v>0</v>
      </c>
      <c r="H127" s="69" t="s">
        <v>7</v>
      </c>
      <c r="I127" s="69" t="s">
        <v>7</v>
      </c>
      <c r="J127" s="69" t="s">
        <v>7</v>
      </c>
      <c r="K127" s="69" t="s">
        <v>7</v>
      </c>
      <c r="L127" s="69" t="s">
        <v>7</v>
      </c>
    </row>
    <row r="128" spans="1:12" ht="40.5" hidden="1" customHeight="1">
      <c r="A128" s="62"/>
      <c r="B128" s="64"/>
      <c r="C128" s="59"/>
      <c r="D128" s="43"/>
      <c r="E128" s="5" t="s">
        <v>22</v>
      </c>
      <c r="F128" s="11">
        <v>0</v>
      </c>
      <c r="G128" s="11">
        <v>0</v>
      </c>
      <c r="H128" s="70"/>
      <c r="I128" s="70"/>
      <c r="J128" s="70"/>
      <c r="K128" s="70"/>
      <c r="L128" s="70"/>
    </row>
    <row r="129" spans="1:12" ht="33.75" hidden="1" customHeight="1">
      <c r="A129" s="62"/>
      <c r="B129" s="64"/>
      <c r="C129" s="59"/>
      <c r="D129" s="43"/>
      <c r="E129" s="5" t="s">
        <v>20</v>
      </c>
      <c r="F129" s="31">
        <v>0</v>
      </c>
      <c r="G129" s="31">
        <v>0</v>
      </c>
      <c r="H129" s="70"/>
      <c r="I129" s="70"/>
      <c r="J129" s="70"/>
      <c r="K129" s="70"/>
      <c r="L129" s="70"/>
    </row>
    <row r="130" spans="1:12" ht="39" hidden="1" customHeight="1">
      <c r="A130" s="62"/>
      <c r="B130" s="64"/>
      <c r="C130" s="60"/>
      <c r="D130" s="43"/>
      <c r="E130" s="6" t="s">
        <v>21</v>
      </c>
      <c r="F130" s="31">
        <v>0</v>
      </c>
      <c r="G130" s="31">
        <v>0</v>
      </c>
      <c r="H130" s="70"/>
      <c r="I130" s="70"/>
      <c r="J130" s="70"/>
      <c r="K130" s="70"/>
      <c r="L130" s="70"/>
    </row>
    <row r="131" spans="1:12" ht="21.75" customHeight="1">
      <c r="A131" s="61" t="s">
        <v>12</v>
      </c>
      <c r="B131" s="63" t="s">
        <v>25</v>
      </c>
      <c r="C131" s="58">
        <f>$C$10</f>
        <v>605</v>
      </c>
      <c r="D131" s="43"/>
      <c r="E131" s="5" t="s">
        <v>8</v>
      </c>
      <c r="F131" s="11">
        <f>F132+F133+F134</f>
        <v>394645.5</v>
      </c>
      <c r="G131" s="11">
        <f>G132+G133+G134</f>
        <v>394645.5</v>
      </c>
      <c r="H131" s="69" t="s">
        <v>7</v>
      </c>
      <c r="I131" s="69" t="s">
        <v>7</v>
      </c>
      <c r="J131" s="69" t="s">
        <v>7</v>
      </c>
      <c r="K131" s="69" t="s">
        <v>7</v>
      </c>
      <c r="L131" s="69" t="s">
        <v>7</v>
      </c>
    </row>
    <row r="132" spans="1:12" ht="39.75" customHeight="1">
      <c r="A132" s="62"/>
      <c r="B132" s="64"/>
      <c r="C132" s="59"/>
      <c r="D132" s="43"/>
      <c r="E132" s="5" t="s">
        <v>22</v>
      </c>
      <c r="F132" s="11">
        <f t="shared" ref="F132:G134" si="9">F136+F140+F144</f>
        <v>394645.5</v>
      </c>
      <c r="G132" s="11">
        <f t="shared" si="9"/>
        <v>394645.5</v>
      </c>
      <c r="H132" s="70"/>
      <c r="I132" s="70"/>
      <c r="J132" s="70"/>
      <c r="K132" s="70"/>
      <c r="L132" s="70"/>
    </row>
    <row r="133" spans="1:12" ht="39.75" customHeight="1">
      <c r="A133" s="62"/>
      <c r="B133" s="64"/>
      <c r="C133" s="59"/>
      <c r="D133" s="43"/>
      <c r="E133" s="5" t="s">
        <v>20</v>
      </c>
      <c r="F133" s="11">
        <f t="shared" si="9"/>
        <v>0</v>
      </c>
      <c r="G133" s="11">
        <f t="shared" si="9"/>
        <v>0</v>
      </c>
      <c r="H133" s="70"/>
      <c r="I133" s="70"/>
      <c r="J133" s="70"/>
      <c r="K133" s="70"/>
      <c r="L133" s="70"/>
    </row>
    <row r="134" spans="1:12" ht="39.75" customHeight="1">
      <c r="A134" s="65"/>
      <c r="B134" s="68"/>
      <c r="C134" s="60"/>
      <c r="D134" s="43"/>
      <c r="E134" s="6" t="s">
        <v>21</v>
      </c>
      <c r="F134" s="11">
        <f t="shared" si="9"/>
        <v>0</v>
      </c>
      <c r="G134" s="11">
        <f t="shared" si="9"/>
        <v>0</v>
      </c>
      <c r="H134" s="44"/>
      <c r="I134" s="44"/>
      <c r="J134" s="44"/>
      <c r="K134" s="44"/>
      <c r="L134" s="44"/>
    </row>
    <row r="135" spans="1:12" ht="21.75" customHeight="1">
      <c r="A135" s="61" t="s">
        <v>17</v>
      </c>
      <c r="B135" s="63" t="s">
        <v>115</v>
      </c>
      <c r="C135" s="58">
        <f>$C$10</f>
        <v>605</v>
      </c>
      <c r="D135" s="43" t="s">
        <v>116</v>
      </c>
      <c r="E135" s="5" t="s">
        <v>8</v>
      </c>
      <c r="F135" s="11">
        <f>F136+F137+F138</f>
        <v>0</v>
      </c>
      <c r="G135" s="11">
        <f>G136+G137+G138</f>
        <v>0</v>
      </c>
      <c r="H135" s="69" t="s">
        <v>7</v>
      </c>
      <c r="I135" s="69" t="s">
        <v>7</v>
      </c>
      <c r="J135" s="69" t="s">
        <v>7</v>
      </c>
      <c r="K135" s="69" t="s">
        <v>7</v>
      </c>
      <c r="L135" s="69" t="s">
        <v>7</v>
      </c>
    </row>
    <row r="136" spans="1:12" ht="39.75" customHeight="1">
      <c r="A136" s="62"/>
      <c r="B136" s="64"/>
      <c r="C136" s="59"/>
      <c r="D136" s="43"/>
      <c r="E136" s="5" t="s">
        <v>22</v>
      </c>
      <c r="F136" s="11">
        <v>0</v>
      </c>
      <c r="G136" s="11">
        <v>0</v>
      </c>
      <c r="H136" s="70"/>
      <c r="I136" s="70"/>
      <c r="J136" s="70"/>
      <c r="K136" s="70"/>
      <c r="L136" s="70"/>
    </row>
    <row r="137" spans="1:12" ht="39.75" customHeight="1">
      <c r="A137" s="62"/>
      <c r="B137" s="64"/>
      <c r="C137" s="59"/>
      <c r="D137" s="43"/>
      <c r="E137" s="5" t="s">
        <v>20</v>
      </c>
      <c r="F137" s="31">
        <v>0</v>
      </c>
      <c r="G137" s="31">
        <v>0</v>
      </c>
      <c r="H137" s="70"/>
      <c r="I137" s="70"/>
      <c r="J137" s="70"/>
      <c r="K137" s="70"/>
      <c r="L137" s="70"/>
    </row>
    <row r="138" spans="1:12" ht="39.75" customHeight="1">
      <c r="A138" s="62"/>
      <c r="B138" s="64"/>
      <c r="C138" s="60"/>
      <c r="D138" s="43"/>
      <c r="E138" s="6" t="s">
        <v>21</v>
      </c>
      <c r="F138" s="31">
        <v>0</v>
      </c>
      <c r="G138" s="31">
        <v>0</v>
      </c>
      <c r="H138" s="70"/>
      <c r="I138" s="70"/>
      <c r="J138" s="70"/>
      <c r="K138" s="70"/>
      <c r="L138" s="70"/>
    </row>
    <row r="139" spans="1:12" ht="21.75" hidden="1" customHeight="1">
      <c r="A139" s="61" t="s">
        <v>18</v>
      </c>
      <c r="B139" s="63" t="s">
        <v>49</v>
      </c>
      <c r="C139" s="58">
        <f>$C$10</f>
        <v>605</v>
      </c>
      <c r="D139" s="43" t="s">
        <v>69</v>
      </c>
      <c r="E139" s="5" t="s">
        <v>8</v>
      </c>
      <c r="F139" s="11">
        <f>F140+F141+F142</f>
        <v>0</v>
      </c>
      <c r="G139" s="11">
        <f>G140+G141+G142</f>
        <v>0</v>
      </c>
      <c r="H139" s="69" t="s">
        <v>7</v>
      </c>
      <c r="I139" s="69" t="s">
        <v>7</v>
      </c>
      <c r="J139" s="69" t="s">
        <v>7</v>
      </c>
      <c r="K139" s="69" t="s">
        <v>7</v>
      </c>
      <c r="L139" s="69" t="s">
        <v>7</v>
      </c>
    </row>
    <row r="140" spans="1:12" ht="39.75" hidden="1" customHeight="1">
      <c r="A140" s="62"/>
      <c r="B140" s="64"/>
      <c r="C140" s="59"/>
      <c r="D140" s="43"/>
      <c r="E140" s="5" t="s">
        <v>22</v>
      </c>
      <c r="F140" s="11">
        <v>0</v>
      </c>
      <c r="G140" s="11">
        <v>0</v>
      </c>
      <c r="H140" s="70"/>
      <c r="I140" s="70"/>
      <c r="J140" s="70"/>
      <c r="K140" s="70"/>
      <c r="L140" s="70"/>
    </row>
    <row r="141" spans="1:12" ht="39.75" hidden="1" customHeight="1">
      <c r="A141" s="62"/>
      <c r="B141" s="64"/>
      <c r="C141" s="59"/>
      <c r="D141" s="43"/>
      <c r="E141" s="5" t="s">
        <v>20</v>
      </c>
      <c r="F141" s="31">
        <v>0</v>
      </c>
      <c r="G141" s="31">
        <v>0</v>
      </c>
      <c r="H141" s="70"/>
      <c r="I141" s="70"/>
      <c r="J141" s="70"/>
      <c r="K141" s="70"/>
      <c r="L141" s="70"/>
    </row>
    <row r="142" spans="1:12" ht="39.75" hidden="1" customHeight="1">
      <c r="A142" s="62"/>
      <c r="B142" s="64"/>
      <c r="C142" s="60"/>
      <c r="D142" s="43"/>
      <c r="E142" s="6" t="s">
        <v>21</v>
      </c>
      <c r="F142" s="31">
        <v>0</v>
      </c>
      <c r="G142" s="31">
        <v>0</v>
      </c>
      <c r="H142" s="70"/>
      <c r="I142" s="70"/>
      <c r="J142" s="70"/>
      <c r="K142" s="70"/>
      <c r="L142" s="70"/>
    </row>
    <row r="143" spans="1:12" ht="21.75" customHeight="1">
      <c r="A143" s="61" t="s">
        <v>18</v>
      </c>
      <c r="B143" s="63" t="s">
        <v>117</v>
      </c>
      <c r="C143" s="58">
        <f>$C$10</f>
        <v>605</v>
      </c>
      <c r="D143" s="43" t="s">
        <v>118</v>
      </c>
      <c r="E143" s="5" t="s">
        <v>8</v>
      </c>
      <c r="F143" s="11">
        <f>F144+F145+F146</f>
        <v>394645.5</v>
      </c>
      <c r="G143" s="11">
        <f>G144+G145+G146</f>
        <v>394645.5</v>
      </c>
      <c r="H143" s="69" t="s">
        <v>7</v>
      </c>
      <c r="I143" s="69" t="s">
        <v>7</v>
      </c>
      <c r="J143" s="69" t="s">
        <v>7</v>
      </c>
      <c r="K143" s="69" t="s">
        <v>7</v>
      </c>
      <c r="L143" s="69" t="s">
        <v>7</v>
      </c>
    </row>
    <row r="144" spans="1:12" ht="39.75" customHeight="1">
      <c r="A144" s="62"/>
      <c r="B144" s="64"/>
      <c r="C144" s="59"/>
      <c r="D144" s="43"/>
      <c r="E144" s="5" t="s">
        <v>22</v>
      </c>
      <c r="F144" s="11">
        <v>394645.5</v>
      </c>
      <c r="G144" s="11">
        <v>394645.5</v>
      </c>
      <c r="H144" s="70"/>
      <c r="I144" s="70"/>
      <c r="J144" s="70"/>
      <c r="K144" s="70"/>
      <c r="L144" s="70"/>
    </row>
    <row r="145" spans="1:12" ht="39.75" customHeight="1">
      <c r="A145" s="62"/>
      <c r="B145" s="64"/>
      <c r="C145" s="59"/>
      <c r="D145" s="43"/>
      <c r="E145" s="5" t="s">
        <v>20</v>
      </c>
      <c r="F145" s="31">
        <v>0</v>
      </c>
      <c r="G145" s="31">
        <v>0</v>
      </c>
      <c r="H145" s="70"/>
      <c r="I145" s="70"/>
      <c r="J145" s="70"/>
      <c r="K145" s="70"/>
      <c r="L145" s="70"/>
    </row>
    <row r="146" spans="1:12" ht="39.75" customHeight="1">
      <c r="A146" s="62"/>
      <c r="B146" s="64"/>
      <c r="C146" s="60"/>
      <c r="D146" s="43"/>
      <c r="E146" s="6" t="s">
        <v>21</v>
      </c>
      <c r="F146" s="31">
        <v>0</v>
      </c>
      <c r="G146" s="31">
        <v>0</v>
      </c>
      <c r="H146" s="70"/>
      <c r="I146" s="70"/>
      <c r="J146" s="70"/>
      <c r="K146" s="70"/>
      <c r="L146" s="70"/>
    </row>
    <row r="147" spans="1:12" ht="21" customHeight="1">
      <c r="A147" s="67" t="s">
        <v>119</v>
      </c>
      <c r="B147" s="67"/>
      <c r="C147" s="58">
        <f>$C$10</f>
        <v>605</v>
      </c>
      <c r="D147" s="43"/>
      <c r="E147" s="5" t="s">
        <v>8</v>
      </c>
      <c r="F147" s="11">
        <f>F148+F149+F150</f>
        <v>589283.16</v>
      </c>
      <c r="G147" s="11">
        <f>G148+G149+G150</f>
        <v>589283.16</v>
      </c>
      <c r="H147" s="69" t="s">
        <v>7</v>
      </c>
      <c r="I147" s="69" t="s">
        <v>7</v>
      </c>
      <c r="J147" s="69" t="s">
        <v>7</v>
      </c>
      <c r="K147" s="69" t="s">
        <v>7</v>
      </c>
      <c r="L147" s="69" t="s">
        <v>7</v>
      </c>
    </row>
    <row r="148" spans="1:12" ht="39.75" customHeight="1">
      <c r="A148" s="67"/>
      <c r="B148" s="67"/>
      <c r="C148" s="59"/>
      <c r="D148" s="43"/>
      <c r="E148" s="5" t="s">
        <v>22</v>
      </c>
      <c r="F148" s="11">
        <f t="shared" ref="F148:G150" si="10">F112</f>
        <v>589283.16</v>
      </c>
      <c r="G148" s="11">
        <f t="shared" si="10"/>
        <v>589283.16</v>
      </c>
      <c r="H148" s="70"/>
      <c r="I148" s="70"/>
      <c r="J148" s="70"/>
      <c r="K148" s="70"/>
      <c r="L148" s="70"/>
    </row>
    <row r="149" spans="1:12" ht="39.75" customHeight="1">
      <c r="A149" s="67"/>
      <c r="B149" s="67"/>
      <c r="C149" s="59"/>
      <c r="D149" s="43"/>
      <c r="E149" s="5" t="s">
        <v>20</v>
      </c>
      <c r="F149" s="11">
        <f t="shared" si="10"/>
        <v>0</v>
      </c>
      <c r="G149" s="11">
        <f t="shared" si="10"/>
        <v>0</v>
      </c>
      <c r="H149" s="70"/>
      <c r="I149" s="70"/>
      <c r="J149" s="70"/>
      <c r="K149" s="70"/>
      <c r="L149" s="70"/>
    </row>
    <row r="150" spans="1:12" ht="39.75" customHeight="1">
      <c r="A150" s="67"/>
      <c r="B150" s="67"/>
      <c r="C150" s="60"/>
      <c r="D150" s="43"/>
      <c r="E150" s="6" t="s">
        <v>21</v>
      </c>
      <c r="F150" s="11">
        <f t="shared" si="10"/>
        <v>0</v>
      </c>
      <c r="G150" s="11">
        <f t="shared" si="10"/>
        <v>0</v>
      </c>
      <c r="H150" s="70"/>
      <c r="I150" s="70"/>
      <c r="J150" s="70"/>
      <c r="K150" s="70"/>
      <c r="L150" s="70"/>
    </row>
    <row r="151" spans="1:12" ht="76.5" customHeight="1">
      <c r="A151" s="66" t="s">
        <v>120</v>
      </c>
      <c r="B151" s="66"/>
      <c r="C151" s="13">
        <f>$C$10</f>
        <v>605</v>
      </c>
      <c r="D151" s="2" t="s">
        <v>7</v>
      </c>
      <c r="E151" s="2" t="s">
        <v>7</v>
      </c>
      <c r="F151" s="2" t="s">
        <v>7</v>
      </c>
      <c r="G151" s="2" t="s">
        <v>7</v>
      </c>
      <c r="H151" s="14" t="s">
        <v>7</v>
      </c>
      <c r="I151" s="14" t="s">
        <v>7</v>
      </c>
      <c r="J151" s="14" t="s">
        <v>7</v>
      </c>
      <c r="K151" s="14" t="s">
        <v>7</v>
      </c>
      <c r="L151" s="14" t="s">
        <v>7</v>
      </c>
    </row>
    <row r="152" spans="1:12" ht="21.75" customHeight="1">
      <c r="A152" s="61" t="s">
        <v>13</v>
      </c>
      <c r="B152" s="63" t="s">
        <v>121</v>
      </c>
      <c r="C152" s="58">
        <f>$C$10</f>
        <v>605</v>
      </c>
      <c r="D152" s="43"/>
      <c r="E152" s="5" t="s">
        <v>8</v>
      </c>
      <c r="F152" s="11">
        <f>F153+F154+F155</f>
        <v>183019.66</v>
      </c>
      <c r="G152" s="11">
        <f>G153+G154+G155</f>
        <v>183019.66</v>
      </c>
      <c r="H152" s="69" t="s">
        <v>7</v>
      </c>
      <c r="I152" s="69" t="s">
        <v>7</v>
      </c>
      <c r="J152" s="69" t="s">
        <v>7</v>
      </c>
      <c r="K152" s="69" t="s">
        <v>7</v>
      </c>
      <c r="L152" s="69" t="s">
        <v>7</v>
      </c>
    </row>
    <row r="153" spans="1:12" ht="39.75" customHeight="1">
      <c r="A153" s="62"/>
      <c r="B153" s="64"/>
      <c r="C153" s="59"/>
      <c r="D153" s="43"/>
      <c r="E153" s="5" t="s">
        <v>22</v>
      </c>
      <c r="F153" s="11">
        <f t="shared" ref="F153:G155" si="11">F157</f>
        <v>183019.66</v>
      </c>
      <c r="G153" s="11">
        <f t="shared" si="11"/>
        <v>183019.66</v>
      </c>
      <c r="H153" s="70"/>
      <c r="I153" s="70"/>
      <c r="J153" s="70"/>
      <c r="K153" s="70"/>
      <c r="L153" s="70"/>
    </row>
    <row r="154" spans="1:12" ht="39.75" customHeight="1">
      <c r="A154" s="62"/>
      <c r="B154" s="64"/>
      <c r="C154" s="59"/>
      <c r="D154" s="43"/>
      <c r="E154" s="5" t="s">
        <v>20</v>
      </c>
      <c r="F154" s="11">
        <f t="shared" si="11"/>
        <v>0</v>
      </c>
      <c r="G154" s="11">
        <f t="shared" si="11"/>
        <v>0</v>
      </c>
      <c r="H154" s="70"/>
      <c r="I154" s="70"/>
      <c r="J154" s="70"/>
      <c r="K154" s="70"/>
      <c r="L154" s="70"/>
    </row>
    <row r="155" spans="1:12" ht="39.75" customHeight="1">
      <c r="A155" s="65"/>
      <c r="B155" s="68"/>
      <c r="C155" s="60"/>
      <c r="D155" s="43"/>
      <c r="E155" s="6" t="s">
        <v>21</v>
      </c>
      <c r="F155" s="11">
        <f t="shared" si="11"/>
        <v>0</v>
      </c>
      <c r="G155" s="11">
        <f t="shared" si="11"/>
        <v>0</v>
      </c>
      <c r="H155" s="44"/>
      <c r="I155" s="44"/>
      <c r="J155" s="44"/>
      <c r="K155" s="44"/>
      <c r="L155" s="44"/>
    </row>
    <row r="156" spans="1:12" ht="21.75" hidden="1" customHeight="1">
      <c r="A156" s="61" t="s">
        <v>10</v>
      </c>
      <c r="B156" s="63" t="s">
        <v>26</v>
      </c>
      <c r="C156" s="58">
        <f>$C$10</f>
        <v>605</v>
      </c>
      <c r="D156" s="43"/>
      <c r="E156" s="5" t="s">
        <v>8</v>
      </c>
      <c r="F156" s="11">
        <f>F157+F158+F159</f>
        <v>183019.66</v>
      </c>
      <c r="G156" s="11">
        <f>G157+G158+G159</f>
        <v>183019.66</v>
      </c>
      <c r="H156" s="69" t="s">
        <v>7</v>
      </c>
      <c r="I156" s="69" t="s">
        <v>7</v>
      </c>
      <c r="J156" s="69" t="s">
        <v>7</v>
      </c>
      <c r="K156" s="69" t="s">
        <v>7</v>
      </c>
      <c r="L156" s="69" t="s">
        <v>7</v>
      </c>
    </row>
    <row r="157" spans="1:12" ht="39.75" hidden="1" customHeight="1">
      <c r="A157" s="62"/>
      <c r="B157" s="64"/>
      <c r="C157" s="59"/>
      <c r="D157" s="43"/>
      <c r="E157" s="5" t="s">
        <v>22</v>
      </c>
      <c r="F157" s="11">
        <f t="shared" ref="F157:G159" si="12">F161</f>
        <v>183019.66</v>
      </c>
      <c r="G157" s="11">
        <f t="shared" si="12"/>
        <v>183019.66</v>
      </c>
      <c r="H157" s="70"/>
      <c r="I157" s="70"/>
      <c r="J157" s="70"/>
      <c r="K157" s="70"/>
      <c r="L157" s="70"/>
    </row>
    <row r="158" spans="1:12" ht="39.75" hidden="1" customHeight="1">
      <c r="A158" s="62"/>
      <c r="B158" s="64"/>
      <c r="C158" s="59"/>
      <c r="D158" s="43"/>
      <c r="E158" s="5" t="s">
        <v>20</v>
      </c>
      <c r="F158" s="11">
        <f t="shared" si="12"/>
        <v>0</v>
      </c>
      <c r="G158" s="11">
        <f t="shared" si="12"/>
        <v>0</v>
      </c>
      <c r="H158" s="70"/>
      <c r="I158" s="70"/>
      <c r="J158" s="70"/>
      <c r="K158" s="70"/>
      <c r="L158" s="70"/>
    </row>
    <row r="159" spans="1:12" ht="39.75" hidden="1" customHeight="1">
      <c r="A159" s="62"/>
      <c r="B159" s="64"/>
      <c r="C159" s="60"/>
      <c r="D159" s="43"/>
      <c r="E159" s="6" t="s">
        <v>21</v>
      </c>
      <c r="F159" s="11">
        <f t="shared" si="12"/>
        <v>0</v>
      </c>
      <c r="G159" s="11">
        <f t="shared" si="12"/>
        <v>0</v>
      </c>
      <c r="H159" s="70"/>
      <c r="I159" s="70"/>
      <c r="J159" s="70"/>
      <c r="K159" s="70"/>
      <c r="L159" s="70"/>
    </row>
    <row r="160" spans="1:12" ht="21.75" customHeight="1">
      <c r="A160" s="61" t="s">
        <v>14</v>
      </c>
      <c r="B160" s="63" t="s">
        <v>27</v>
      </c>
      <c r="C160" s="58">
        <f>$C$10</f>
        <v>605</v>
      </c>
      <c r="D160" s="43" t="s">
        <v>125</v>
      </c>
      <c r="E160" s="5" t="s">
        <v>8</v>
      </c>
      <c r="F160" s="11">
        <f>F161+F162+F163</f>
        <v>183019.66</v>
      </c>
      <c r="G160" s="11">
        <f>G161+G162+G163</f>
        <v>183019.66</v>
      </c>
      <c r="H160" s="54" t="s">
        <v>123</v>
      </c>
      <c r="I160" s="42" t="s">
        <v>38</v>
      </c>
      <c r="J160" s="48" t="s">
        <v>9</v>
      </c>
      <c r="K160" s="72">
        <v>3</v>
      </c>
      <c r="L160" s="48">
        <v>3</v>
      </c>
    </row>
    <row r="161" spans="1:12" ht="39.75" customHeight="1">
      <c r="A161" s="62"/>
      <c r="B161" s="64"/>
      <c r="C161" s="59"/>
      <c r="D161" s="43"/>
      <c r="E161" s="5" t="s">
        <v>22</v>
      </c>
      <c r="F161" s="11">
        <v>183019.66</v>
      </c>
      <c r="G161" s="11">
        <v>183019.66</v>
      </c>
      <c r="H161" s="56"/>
      <c r="I161" s="42"/>
      <c r="J161" s="48"/>
      <c r="K161" s="72"/>
      <c r="L161" s="48"/>
    </row>
    <row r="162" spans="1:12" ht="39.75" customHeight="1">
      <c r="A162" s="62"/>
      <c r="B162" s="64"/>
      <c r="C162" s="59"/>
      <c r="D162" s="43"/>
      <c r="E162" s="5" t="s">
        <v>20</v>
      </c>
      <c r="F162" s="31">
        <v>0</v>
      </c>
      <c r="G162" s="31">
        <v>0</v>
      </c>
      <c r="H162" s="56"/>
      <c r="I162" s="42"/>
      <c r="J162" s="48"/>
      <c r="K162" s="72"/>
      <c r="L162" s="48"/>
    </row>
    <row r="163" spans="1:12" ht="39.75" customHeight="1">
      <c r="A163" s="62"/>
      <c r="B163" s="64"/>
      <c r="C163" s="60"/>
      <c r="D163" s="43"/>
      <c r="E163" s="6" t="s">
        <v>21</v>
      </c>
      <c r="F163" s="31">
        <v>0</v>
      </c>
      <c r="G163" s="31">
        <v>0</v>
      </c>
      <c r="H163" s="57"/>
      <c r="I163" s="42"/>
      <c r="J163" s="48"/>
      <c r="K163" s="72"/>
      <c r="L163" s="48"/>
    </row>
    <row r="164" spans="1:12" ht="21" customHeight="1">
      <c r="A164" s="67" t="s">
        <v>122</v>
      </c>
      <c r="B164" s="67"/>
      <c r="C164" s="58">
        <f>$C$10</f>
        <v>605</v>
      </c>
      <c r="D164" s="43"/>
      <c r="E164" s="5" t="s">
        <v>8</v>
      </c>
      <c r="F164" s="11">
        <f>F165+F166+F167</f>
        <v>183019.66</v>
      </c>
      <c r="G164" s="11">
        <f>G165+G166+G167</f>
        <v>183019.66</v>
      </c>
      <c r="H164" s="69" t="s">
        <v>7</v>
      </c>
      <c r="I164" s="69" t="s">
        <v>7</v>
      </c>
      <c r="J164" s="69" t="s">
        <v>7</v>
      </c>
      <c r="K164" s="69" t="s">
        <v>7</v>
      </c>
      <c r="L164" s="69" t="s">
        <v>7</v>
      </c>
    </row>
    <row r="165" spans="1:12" ht="39.75" customHeight="1">
      <c r="A165" s="67"/>
      <c r="B165" s="67"/>
      <c r="C165" s="59"/>
      <c r="D165" s="43"/>
      <c r="E165" s="5" t="s">
        <v>22</v>
      </c>
      <c r="F165" s="11">
        <f t="shared" ref="F165:G167" si="13">F153</f>
        <v>183019.66</v>
      </c>
      <c r="G165" s="11">
        <f t="shared" si="13"/>
        <v>183019.66</v>
      </c>
      <c r="H165" s="70"/>
      <c r="I165" s="70"/>
      <c r="J165" s="70"/>
      <c r="K165" s="70"/>
      <c r="L165" s="70"/>
    </row>
    <row r="166" spans="1:12" ht="39.75" customHeight="1">
      <c r="A166" s="67"/>
      <c r="B166" s="67"/>
      <c r="C166" s="59"/>
      <c r="D166" s="43"/>
      <c r="E166" s="5" t="s">
        <v>20</v>
      </c>
      <c r="F166" s="11">
        <f t="shared" si="13"/>
        <v>0</v>
      </c>
      <c r="G166" s="11">
        <f t="shared" si="13"/>
        <v>0</v>
      </c>
      <c r="H166" s="70"/>
      <c r="I166" s="70"/>
      <c r="J166" s="70"/>
      <c r="K166" s="70"/>
      <c r="L166" s="70"/>
    </row>
    <row r="167" spans="1:12" ht="39.75" customHeight="1">
      <c r="A167" s="67"/>
      <c r="B167" s="67"/>
      <c r="C167" s="60"/>
      <c r="D167" s="43"/>
      <c r="E167" s="6" t="s">
        <v>21</v>
      </c>
      <c r="F167" s="11">
        <f t="shared" si="13"/>
        <v>0</v>
      </c>
      <c r="G167" s="11">
        <f t="shared" si="13"/>
        <v>0</v>
      </c>
      <c r="H167" s="70"/>
      <c r="I167" s="70"/>
      <c r="J167" s="70"/>
      <c r="K167" s="70"/>
      <c r="L167" s="70"/>
    </row>
    <row r="168" spans="1:12" ht="63" customHeight="1">
      <c r="A168" s="66" t="s">
        <v>28</v>
      </c>
      <c r="B168" s="66"/>
      <c r="C168" s="13">
        <f>$C$10</f>
        <v>605</v>
      </c>
      <c r="D168" s="2" t="s">
        <v>7</v>
      </c>
      <c r="E168" s="2" t="s">
        <v>7</v>
      </c>
      <c r="F168" s="2" t="s">
        <v>7</v>
      </c>
      <c r="G168" s="2" t="s">
        <v>7</v>
      </c>
      <c r="H168" s="14" t="s">
        <v>7</v>
      </c>
      <c r="I168" s="14" t="s">
        <v>7</v>
      </c>
      <c r="J168" s="14" t="s">
        <v>7</v>
      </c>
      <c r="K168" s="14" t="s">
        <v>7</v>
      </c>
      <c r="L168" s="14" t="s">
        <v>7</v>
      </c>
    </row>
    <row r="169" spans="1:12" ht="21.75" customHeight="1">
      <c r="A169" s="61" t="s">
        <v>13</v>
      </c>
      <c r="B169" s="63" t="s">
        <v>53</v>
      </c>
      <c r="C169" s="58">
        <f>$C$10</f>
        <v>605</v>
      </c>
      <c r="D169" s="43"/>
      <c r="E169" s="5" t="s">
        <v>8</v>
      </c>
      <c r="F169" s="11">
        <f>F170</f>
        <v>74190.009999999995</v>
      </c>
      <c r="G169" s="11">
        <f>G170</f>
        <v>74190.009999999995</v>
      </c>
      <c r="H169" s="69" t="s">
        <v>7</v>
      </c>
      <c r="I169" s="69" t="s">
        <v>7</v>
      </c>
      <c r="J169" s="69" t="s">
        <v>7</v>
      </c>
      <c r="K169" s="69" t="s">
        <v>7</v>
      </c>
      <c r="L169" s="69" t="s">
        <v>7</v>
      </c>
    </row>
    <row r="170" spans="1:12" ht="39.75" customHeight="1">
      <c r="A170" s="62"/>
      <c r="B170" s="64"/>
      <c r="C170" s="59"/>
      <c r="D170" s="43"/>
      <c r="E170" s="5" t="s">
        <v>22</v>
      </c>
      <c r="F170" s="11">
        <f t="shared" ref="F170:G172" si="14">F174</f>
        <v>74190.009999999995</v>
      </c>
      <c r="G170" s="11">
        <f t="shared" si="14"/>
        <v>74190.009999999995</v>
      </c>
      <c r="H170" s="70"/>
      <c r="I170" s="70"/>
      <c r="J170" s="70"/>
      <c r="K170" s="70"/>
      <c r="L170" s="70"/>
    </row>
    <row r="171" spans="1:12" ht="39.75" customHeight="1">
      <c r="A171" s="62"/>
      <c r="B171" s="64"/>
      <c r="C171" s="59"/>
      <c r="D171" s="43"/>
      <c r="E171" s="5" t="s">
        <v>20</v>
      </c>
      <c r="F171" s="11">
        <f t="shared" si="14"/>
        <v>0</v>
      </c>
      <c r="G171" s="11">
        <f t="shared" si="14"/>
        <v>0</v>
      </c>
      <c r="H171" s="70"/>
      <c r="I171" s="70"/>
      <c r="J171" s="70"/>
      <c r="K171" s="70"/>
      <c r="L171" s="70"/>
    </row>
    <row r="172" spans="1:12" ht="39.75" customHeight="1">
      <c r="A172" s="62"/>
      <c r="B172" s="64"/>
      <c r="C172" s="60"/>
      <c r="D172" s="43"/>
      <c r="E172" s="6" t="s">
        <v>21</v>
      </c>
      <c r="F172" s="11">
        <f t="shared" si="14"/>
        <v>0</v>
      </c>
      <c r="G172" s="11">
        <f t="shared" si="14"/>
        <v>0</v>
      </c>
      <c r="H172" s="70"/>
      <c r="I172" s="70"/>
      <c r="J172" s="70"/>
      <c r="K172" s="70"/>
      <c r="L172" s="70"/>
    </row>
    <row r="173" spans="1:12" ht="21.75" customHeight="1">
      <c r="A173" s="61" t="s">
        <v>10</v>
      </c>
      <c r="B173" s="63" t="s">
        <v>124</v>
      </c>
      <c r="C173" s="58">
        <f>$C$10</f>
        <v>605</v>
      </c>
      <c r="D173" s="43"/>
      <c r="E173" s="5" t="s">
        <v>8</v>
      </c>
      <c r="F173" s="11">
        <f>F174</f>
        <v>74190.009999999995</v>
      </c>
      <c r="G173" s="11">
        <f>G174</f>
        <v>74190.009999999995</v>
      </c>
      <c r="H173" s="69" t="s">
        <v>7</v>
      </c>
      <c r="I173" s="69" t="s">
        <v>7</v>
      </c>
      <c r="J173" s="69" t="s">
        <v>7</v>
      </c>
      <c r="K173" s="69" t="s">
        <v>7</v>
      </c>
      <c r="L173" s="69" t="s">
        <v>7</v>
      </c>
    </row>
    <row r="174" spans="1:12" ht="39.75" customHeight="1">
      <c r="A174" s="62"/>
      <c r="B174" s="64"/>
      <c r="C174" s="59"/>
      <c r="D174" s="43"/>
      <c r="E174" s="5" t="s">
        <v>22</v>
      </c>
      <c r="F174" s="11">
        <f t="shared" ref="F174:G176" si="15">F178</f>
        <v>74190.009999999995</v>
      </c>
      <c r="G174" s="11">
        <f t="shared" si="15"/>
        <v>74190.009999999995</v>
      </c>
      <c r="H174" s="70"/>
      <c r="I174" s="70"/>
      <c r="J174" s="70"/>
      <c r="K174" s="70"/>
      <c r="L174" s="70"/>
    </row>
    <row r="175" spans="1:12" ht="39.75" customHeight="1">
      <c r="A175" s="62"/>
      <c r="B175" s="64"/>
      <c r="C175" s="59"/>
      <c r="D175" s="43"/>
      <c r="E175" s="5" t="s">
        <v>20</v>
      </c>
      <c r="F175" s="11">
        <f t="shared" si="15"/>
        <v>0</v>
      </c>
      <c r="G175" s="11">
        <f t="shared" si="15"/>
        <v>0</v>
      </c>
      <c r="H175" s="70"/>
      <c r="I175" s="70"/>
      <c r="J175" s="70"/>
      <c r="K175" s="70"/>
      <c r="L175" s="70"/>
    </row>
    <row r="176" spans="1:12" ht="39.75" customHeight="1">
      <c r="A176" s="62"/>
      <c r="B176" s="64"/>
      <c r="C176" s="60"/>
      <c r="D176" s="43"/>
      <c r="E176" s="6" t="s">
        <v>21</v>
      </c>
      <c r="F176" s="11">
        <f t="shared" si="15"/>
        <v>0</v>
      </c>
      <c r="G176" s="11">
        <f t="shared" si="15"/>
        <v>0</v>
      </c>
      <c r="H176" s="70"/>
      <c r="I176" s="70"/>
      <c r="J176" s="70"/>
      <c r="K176" s="70"/>
      <c r="L176" s="70"/>
    </row>
    <row r="177" spans="1:12" ht="21.75" customHeight="1">
      <c r="A177" s="61" t="s">
        <v>14</v>
      </c>
      <c r="B177" s="63" t="s">
        <v>126</v>
      </c>
      <c r="C177" s="58">
        <f>$C$10</f>
        <v>605</v>
      </c>
      <c r="D177" s="43" t="s">
        <v>127</v>
      </c>
      <c r="E177" s="5" t="s">
        <v>8</v>
      </c>
      <c r="F177" s="11">
        <f>F178</f>
        <v>74190.009999999995</v>
      </c>
      <c r="G177" s="11">
        <f>G178</f>
        <v>74190.009999999995</v>
      </c>
      <c r="H177" s="54" t="s">
        <v>51</v>
      </c>
      <c r="I177" s="42" t="s">
        <v>38</v>
      </c>
      <c r="J177" s="48" t="s">
        <v>9</v>
      </c>
      <c r="K177" s="72">
        <v>2</v>
      </c>
      <c r="L177" s="48">
        <v>2</v>
      </c>
    </row>
    <row r="178" spans="1:12" ht="39.75" customHeight="1">
      <c r="A178" s="62"/>
      <c r="B178" s="64"/>
      <c r="C178" s="59"/>
      <c r="D178" s="43"/>
      <c r="E178" s="5" t="s">
        <v>22</v>
      </c>
      <c r="F178" s="11">
        <v>74190.009999999995</v>
      </c>
      <c r="G178" s="11">
        <v>74190.009999999995</v>
      </c>
      <c r="H178" s="56"/>
      <c r="I178" s="42"/>
      <c r="J178" s="48"/>
      <c r="K178" s="72"/>
      <c r="L178" s="48"/>
    </row>
    <row r="179" spans="1:12" ht="39.75" customHeight="1">
      <c r="A179" s="62"/>
      <c r="B179" s="64"/>
      <c r="C179" s="59"/>
      <c r="D179" s="43"/>
      <c r="E179" s="5" t="s">
        <v>20</v>
      </c>
      <c r="F179" s="31">
        <v>0</v>
      </c>
      <c r="G179" s="31">
        <v>0</v>
      </c>
      <c r="H179" s="56"/>
      <c r="I179" s="42"/>
      <c r="J179" s="48"/>
      <c r="K179" s="72"/>
      <c r="L179" s="48"/>
    </row>
    <row r="180" spans="1:12" ht="39.75" customHeight="1">
      <c r="A180" s="62"/>
      <c r="B180" s="64"/>
      <c r="C180" s="60"/>
      <c r="D180" s="43"/>
      <c r="E180" s="6" t="s">
        <v>21</v>
      </c>
      <c r="F180" s="31">
        <v>0</v>
      </c>
      <c r="G180" s="31">
        <v>0</v>
      </c>
      <c r="H180" s="57"/>
      <c r="I180" s="42"/>
      <c r="J180" s="48"/>
      <c r="K180" s="72"/>
      <c r="L180" s="48"/>
    </row>
    <row r="181" spans="1:12" ht="21" customHeight="1">
      <c r="A181" s="67" t="s">
        <v>128</v>
      </c>
      <c r="B181" s="67"/>
      <c r="C181" s="58">
        <f>$C$10</f>
        <v>605</v>
      </c>
      <c r="D181" s="43"/>
      <c r="E181" s="5" t="s">
        <v>8</v>
      </c>
      <c r="F181" s="11">
        <f>F182</f>
        <v>74190.009999999995</v>
      </c>
      <c r="G181" s="11">
        <f>G182</f>
        <v>74190.009999999995</v>
      </c>
      <c r="H181" s="69" t="s">
        <v>7</v>
      </c>
      <c r="I181" s="69" t="s">
        <v>7</v>
      </c>
      <c r="J181" s="69" t="s">
        <v>7</v>
      </c>
      <c r="K181" s="69" t="s">
        <v>7</v>
      </c>
      <c r="L181" s="69" t="s">
        <v>7</v>
      </c>
    </row>
    <row r="182" spans="1:12" ht="39.75" customHeight="1">
      <c r="A182" s="67"/>
      <c r="B182" s="67"/>
      <c r="C182" s="59"/>
      <c r="D182" s="43"/>
      <c r="E182" s="5" t="s">
        <v>22</v>
      </c>
      <c r="F182" s="11">
        <f t="shared" ref="F182:G184" si="16">F170</f>
        <v>74190.009999999995</v>
      </c>
      <c r="G182" s="11">
        <f t="shared" si="16"/>
        <v>74190.009999999995</v>
      </c>
      <c r="H182" s="70"/>
      <c r="I182" s="70"/>
      <c r="J182" s="70"/>
      <c r="K182" s="70"/>
      <c r="L182" s="70"/>
    </row>
    <row r="183" spans="1:12" ht="39.75" customHeight="1">
      <c r="A183" s="67"/>
      <c r="B183" s="67"/>
      <c r="C183" s="59"/>
      <c r="D183" s="43"/>
      <c r="E183" s="5" t="s">
        <v>20</v>
      </c>
      <c r="F183" s="11">
        <f t="shared" si="16"/>
        <v>0</v>
      </c>
      <c r="G183" s="11">
        <f t="shared" si="16"/>
        <v>0</v>
      </c>
      <c r="H183" s="70"/>
      <c r="I183" s="70"/>
      <c r="J183" s="70"/>
      <c r="K183" s="70"/>
      <c r="L183" s="70"/>
    </row>
    <row r="184" spans="1:12" ht="39.75" customHeight="1">
      <c r="A184" s="67"/>
      <c r="B184" s="67"/>
      <c r="C184" s="60"/>
      <c r="D184" s="43"/>
      <c r="E184" s="6" t="s">
        <v>21</v>
      </c>
      <c r="F184" s="11">
        <f t="shared" si="16"/>
        <v>0</v>
      </c>
      <c r="G184" s="11">
        <f t="shared" si="16"/>
        <v>0</v>
      </c>
      <c r="H184" s="70"/>
      <c r="I184" s="70"/>
      <c r="J184" s="70"/>
      <c r="K184" s="70"/>
      <c r="L184" s="70"/>
    </row>
    <row r="185" spans="1:12" ht="63" customHeight="1">
      <c r="A185" s="66" t="s">
        <v>129</v>
      </c>
      <c r="B185" s="66"/>
      <c r="C185" s="13">
        <f>$C$10</f>
        <v>605</v>
      </c>
      <c r="D185" s="2" t="s">
        <v>7</v>
      </c>
      <c r="E185" s="2" t="s">
        <v>7</v>
      </c>
      <c r="F185" s="2" t="s">
        <v>7</v>
      </c>
      <c r="G185" s="2" t="s">
        <v>7</v>
      </c>
      <c r="H185" s="14" t="s">
        <v>7</v>
      </c>
      <c r="I185" s="14" t="s">
        <v>7</v>
      </c>
      <c r="J185" s="14" t="s">
        <v>7</v>
      </c>
      <c r="K185" s="14" t="s">
        <v>7</v>
      </c>
      <c r="L185" s="14" t="s">
        <v>7</v>
      </c>
    </row>
    <row r="186" spans="1:12" ht="21.75" customHeight="1">
      <c r="A186" s="61" t="s">
        <v>13</v>
      </c>
      <c r="B186" s="63" t="s">
        <v>130</v>
      </c>
      <c r="C186" s="58">
        <f>$C$10</f>
        <v>605</v>
      </c>
      <c r="D186" s="43"/>
      <c r="E186" s="5" t="s">
        <v>8</v>
      </c>
      <c r="F186" s="11">
        <f>F187</f>
        <v>0</v>
      </c>
      <c r="G186" s="11">
        <f>G187</f>
        <v>0</v>
      </c>
      <c r="H186" s="69" t="s">
        <v>7</v>
      </c>
      <c r="I186" s="69" t="s">
        <v>7</v>
      </c>
      <c r="J186" s="69" t="s">
        <v>7</v>
      </c>
      <c r="K186" s="69" t="s">
        <v>7</v>
      </c>
      <c r="L186" s="69" t="s">
        <v>7</v>
      </c>
    </row>
    <row r="187" spans="1:12" ht="39.75" customHeight="1">
      <c r="A187" s="62"/>
      <c r="B187" s="64"/>
      <c r="C187" s="59"/>
      <c r="D187" s="43"/>
      <c r="E187" s="5" t="s">
        <v>22</v>
      </c>
      <c r="F187" s="11">
        <f t="shared" ref="F187:G189" si="17">F191</f>
        <v>0</v>
      </c>
      <c r="G187" s="11">
        <f t="shared" si="17"/>
        <v>0</v>
      </c>
      <c r="H187" s="70"/>
      <c r="I187" s="70"/>
      <c r="J187" s="70"/>
      <c r="K187" s="70"/>
      <c r="L187" s="70"/>
    </row>
    <row r="188" spans="1:12" ht="39.75" customHeight="1">
      <c r="A188" s="62"/>
      <c r="B188" s="64"/>
      <c r="C188" s="59"/>
      <c r="D188" s="43"/>
      <c r="E188" s="5" t="s">
        <v>20</v>
      </c>
      <c r="F188" s="11">
        <f t="shared" si="17"/>
        <v>0</v>
      </c>
      <c r="G188" s="11">
        <f t="shared" si="17"/>
        <v>0</v>
      </c>
      <c r="H188" s="70"/>
      <c r="I188" s="70"/>
      <c r="J188" s="70"/>
      <c r="K188" s="70"/>
      <c r="L188" s="70"/>
    </row>
    <row r="189" spans="1:12" ht="39.75" customHeight="1">
      <c r="A189" s="65"/>
      <c r="B189" s="68"/>
      <c r="C189" s="60"/>
      <c r="D189" s="43"/>
      <c r="E189" s="6" t="s">
        <v>21</v>
      </c>
      <c r="F189" s="11">
        <f t="shared" si="17"/>
        <v>0</v>
      </c>
      <c r="G189" s="11">
        <f t="shared" si="17"/>
        <v>0</v>
      </c>
      <c r="H189" s="44"/>
      <c r="I189" s="44"/>
      <c r="J189" s="44"/>
      <c r="K189" s="44"/>
      <c r="L189" s="44"/>
    </row>
    <row r="190" spans="1:12" ht="21.75" customHeight="1">
      <c r="A190" s="61" t="s">
        <v>10</v>
      </c>
      <c r="B190" s="63" t="s">
        <v>30</v>
      </c>
      <c r="C190" s="58">
        <f>$C$10</f>
        <v>605</v>
      </c>
      <c r="D190" s="43"/>
      <c r="E190" s="5" t="s">
        <v>8</v>
      </c>
      <c r="F190" s="11">
        <f>F191</f>
        <v>0</v>
      </c>
      <c r="G190" s="11">
        <f>G191</f>
        <v>0</v>
      </c>
      <c r="H190" s="69" t="s">
        <v>7</v>
      </c>
      <c r="I190" s="69" t="s">
        <v>7</v>
      </c>
      <c r="J190" s="69" t="s">
        <v>7</v>
      </c>
      <c r="K190" s="69" t="s">
        <v>7</v>
      </c>
      <c r="L190" s="69" t="s">
        <v>7</v>
      </c>
    </row>
    <row r="191" spans="1:12" ht="39.75" customHeight="1">
      <c r="A191" s="62"/>
      <c r="B191" s="64"/>
      <c r="C191" s="59"/>
      <c r="D191" s="43"/>
      <c r="E191" s="5" t="s">
        <v>22</v>
      </c>
      <c r="F191" s="11">
        <v>0</v>
      </c>
      <c r="G191" s="11">
        <v>0</v>
      </c>
      <c r="H191" s="70"/>
      <c r="I191" s="70"/>
      <c r="J191" s="70"/>
      <c r="K191" s="70"/>
      <c r="L191" s="70"/>
    </row>
    <row r="192" spans="1:12" ht="39.75" customHeight="1">
      <c r="A192" s="62"/>
      <c r="B192" s="64"/>
      <c r="C192" s="59"/>
      <c r="D192" s="43"/>
      <c r="E192" s="5" t="s">
        <v>20</v>
      </c>
      <c r="F192" s="11">
        <f>F196+F200+F204</f>
        <v>0</v>
      </c>
      <c r="G192" s="11">
        <f>G196+G200+G204</f>
        <v>0</v>
      </c>
      <c r="H192" s="70"/>
      <c r="I192" s="70"/>
      <c r="J192" s="70"/>
      <c r="K192" s="70"/>
      <c r="L192" s="70"/>
    </row>
    <row r="193" spans="1:12" ht="39.75" customHeight="1">
      <c r="A193" s="62"/>
      <c r="B193" s="64"/>
      <c r="C193" s="60"/>
      <c r="D193" s="43"/>
      <c r="E193" s="6" t="s">
        <v>21</v>
      </c>
      <c r="F193" s="11">
        <f>F197+F201+F205</f>
        <v>0</v>
      </c>
      <c r="G193" s="11">
        <f>G197+G201+G205</f>
        <v>0</v>
      </c>
      <c r="H193" s="70"/>
      <c r="I193" s="70"/>
      <c r="J193" s="70"/>
      <c r="K193" s="70"/>
      <c r="L193" s="70"/>
    </row>
    <row r="194" spans="1:12" ht="21.75" customHeight="1">
      <c r="A194" s="61" t="s">
        <v>14</v>
      </c>
      <c r="B194" s="63" t="s">
        <v>31</v>
      </c>
      <c r="C194" s="58">
        <f>$C$10</f>
        <v>605</v>
      </c>
      <c r="D194" s="43"/>
      <c r="E194" s="5" t="s">
        <v>8</v>
      </c>
      <c r="F194" s="11">
        <f>F195</f>
        <v>0</v>
      </c>
      <c r="G194" s="11">
        <f>G195</f>
        <v>0</v>
      </c>
      <c r="H194" s="69" t="s">
        <v>7</v>
      </c>
      <c r="I194" s="69" t="s">
        <v>7</v>
      </c>
      <c r="J194" s="69" t="s">
        <v>7</v>
      </c>
      <c r="K194" s="69" t="s">
        <v>7</v>
      </c>
      <c r="L194" s="69" t="s">
        <v>7</v>
      </c>
    </row>
    <row r="195" spans="1:12" ht="39.75" customHeight="1">
      <c r="A195" s="62"/>
      <c r="B195" s="64"/>
      <c r="C195" s="59"/>
      <c r="D195" s="43"/>
      <c r="E195" s="5" t="s">
        <v>22</v>
      </c>
      <c r="F195" s="11">
        <v>0</v>
      </c>
      <c r="G195" s="11">
        <v>0</v>
      </c>
      <c r="H195" s="70"/>
      <c r="I195" s="70"/>
      <c r="J195" s="70"/>
      <c r="K195" s="70"/>
      <c r="L195" s="70"/>
    </row>
    <row r="196" spans="1:12" ht="39.75" customHeight="1">
      <c r="A196" s="62"/>
      <c r="B196" s="64"/>
      <c r="C196" s="59"/>
      <c r="D196" s="43"/>
      <c r="E196" s="5" t="s">
        <v>20</v>
      </c>
      <c r="F196" s="31">
        <v>0</v>
      </c>
      <c r="G196" s="31">
        <v>0</v>
      </c>
      <c r="H196" s="70"/>
      <c r="I196" s="70"/>
      <c r="J196" s="70"/>
      <c r="K196" s="70"/>
      <c r="L196" s="70"/>
    </row>
    <row r="197" spans="1:12" ht="39.75" customHeight="1">
      <c r="A197" s="62"/>
      <c r="B197" s="64"/>
      <c r="C197" s="60"/>
      <c r="D197" s="43"/>
      <c r="E197" s="6" t="s">
        <v>21</v>
      </c>
      <c r="F197" s="31">
        <v>0</v>
      </c>
      <c r="G197" s="31">
        <v>0</v>
      </c>
      <c r="H197" s="70"/>
      <c r="I197" s="70"/>
      <c r="J197" s="70"/>
      <c r="K197" s="70"/>
      <c r="L197" s="70"/>
    </row>
    <row r="198" spans="1:12" ht="21.75" customHeight="1">
      <c r="A198" s="61" t="s">
        <v>15</v>
      </c>
      <c r="B198" s="63" t="s">
        <v>32</v>
      </c>
      <c r="C198" s="58">
        <f>$C$10</f>
        <v>605</v>
      </c>
      <c r="D198" s="43"/>
      <c r="E198" s="5" t="s">
        <v>8</v>
      </c>
      <c r="F198" s="11">
        <f>F199</f>
        <v>0</v>
      </c>
      <c r="G198" s="11">
        <f>G199</f>
        <v>0</v>
      </c>
      <c r="H198" s="69" t="s">
        <v>7</v>
      </c>
      <c r="I198" s="69" t="s">
        <v>7</v>
      </c>
      <c r="J198" s="69" t="s">
        <v>7</v>
      </c>
      <c r="K198" s="69" t="s">
        <v>7</v>
      </c>
      <c r="L198" s="69" t="s">
        <v>7</v>
      </c>
    </row>
    <row r="199" spans="1:12" ht="39.75" customHeight="1">
      <c r="A199" s="62"/>
      <c r="B199" s="64"/>
      <c r="C199" s="59"/>
      <c r="D199" s="43"/>
      <c r="E199" s="5" t="s">
        <v>22</v>
      </c>
      <c r="F199" s="11">
        <v>0</v>
      </c>
      <c r="G199" s="11">
        <v>0</v>
      </c>
      <c r="H199" s="70"/>
      <c r="I199" s="70"/>
      <c r="J199" s="70"/>
      <c r="K199" s="70"/>
      <c r="L199" s="70"/>
    </row>
    <row r="200" spans="1:12" ht="39.75" customHeight="1">
      <c r="A200" s="62"/>
      <c r="B200" s="64"/>
      <c r="C200" s="59"/>
      <c r="D200" s="43"/>
      <c r="E200" s="5" t="s">
        <v>20</v>
      </c>
      <c r="F200" s="31">
        <v>0</v>
      </c>
      <c r="G200" s="31">
        <v>0</v>
      </c>
      <c r="H200" s="70"/>
      <c r="I200" s="70"/>
      <c r="J200" s="70"/>
      <c r="K200" s="70"/>
      <c r="L200" s="70"/>
    </row>
    <row r="201" spans="1:12" ht="39.75" customHeight="1">
      <c r="A201" s="65"/>
      <c r="B201" s="68"/>
      <c r="C201" s="60"/>
      <c r="D201" s="43"/>
      <c r="E201" s="6" t="s">
        <v>21</v>
      </c>
      <c r="F201" s="31">
        <v>0</v>
      </c>
      <c r="G201" s="31">
        <v>0</v>
      </c>
      <c r="H201" s="44"/>
      <c r="I201" s="44"/>
      <c r="J201" s="44"/>
      <c r="K201" s="44"/>
      <c r="L201" s="44"/>
    </row>
    <row r="202" spans="1:12" ht="21.75" customHeight="1">
      <c r="A202" s="61" t="s">
        <v>29</v>
      </c>
      <c r="B202" s="63" t="s">
        <v>33</v>
      </c>
      <c r="C202" s="58">
        <f>$C$10</f>
        <v>605</v>
      </c>
      <c r="D202" s="43"/>
      <c r="E202" s="5" t="s">
        <v>8</v>
      </c>
      <c r="F202" s="11">
        <f>F203</f>
        <v>0</v>
      </c>
      <c r="G202" s="11">
        <f>G203</f>
        <v>0</v>
      </c>
      <c r="H202" s="54" t="s">
        <v>52</v>
      </c>
      <c r="I202" s="42" t="s">
        <v>38</v>
      </c>
      <c r="J202" s="48" t="s">
        <v>9</v>
      </c>
      <c r="K202" s="72">
        <v>5</v>
      </c>
      <c r="L202" s="48">
        <v>5</v>
      </c>
    </row>
    <row r="203" spans="1:12" ht="39.75" customHeight="1">
      <c r="A203" s="62"/>
      <c r="B203" s="64"/>
      <c r="C203" s="59"/>
      <c r="D203" s="43"/>
      <c r="E203" s="5" t="s">
        <v>22</v>
      </c>
      <c r="F203" s="11">
        <v>0</v>
      </c>
      <c r="G203" s="11">
        <v>0</v>
      </c>
      <c r="H203" s="56"/>
      <c r="I203" s="42"/>
      <c r="J203" s="48"/>
      <c r="K203" s="72"/>
      <c r="L203" s="48"/>
    </row>
    <row r="204" spans="1:12" ht="39.75" customHeight="1">
      <c r="A204" s="62"/>
      <c r="B204" s="64"/>
      <c r="C204" s="59"/>
      <c r="D204" s="43"/>
      <c r="E204" s="5" t="s">
        <v>20</v>
      </c>
      <c r="F204" s="31">
        <v>0</v>
      </c>
      <c r="G204" s="31">
        <v>0</v>
      </c>
      <c r="H204" s="56"/>
      <c r="I204" s="42"/>
      <c r="J204" s="48"/>
      <c r="K204" s="72"/>
      <c r="L204" s="48"/>
    </row>
    <row r="205" spans="1:12" ht="39.75" customHeight="1">
      <c r="A205" s="62"/>
      <c r="B205" s="64"/>
      <c r="C205" s="60"/>
      <c r="D205" s="43"/>
      <c r="E205" s="6" t="s">
        <v>21</v>
      </c>
      <c r="F205" s="31">
        <v>0</v>
      </c>
      <c r="G205" s="31">
        <v>0</v>
      </c>
      <c r="H205" s="57"/>
      <c r="I205" s="42"/>
      <c r="J205" s="48"/>
      <c r="K205" s="72"/>
      <c r="L205" s="48"/>
    </row>
    <row r="206" spans="1:12" ht="21" customHeight="1">
      <c r="A206" s="67" t="s">
        <v>131</v>
      </c>
      <c r="B206" s="67"/>
      <c r="C206" s="58">
        <f>$C$10</f>
        <v>605</v>
      </c>
      <c r="D206" s="43"/>
      <c r="E206" s="5" t="s">
        <v>8</v>
      </c>
      <c r="F206" s="11">
        <f>F207</f>
        <v>0</v>
      </c>
      <c r="G206" s="11">
        <f>G207</f>
        <v>0</v>
      </c>
      <c r="H206" s="69" t="s">
        <v>7</v>
      </c>
      <c r="I206" s="69" t="s">
        <v>7</v>
      </c>
      <c r="J206" s="69" t="s">
        <v>7</v>
      </c>
      <c r="K206" s="69" t="s">
        <v>7</v>
      </c>
      <c r="L206" s="69" t="s">
        <v>7</v>
      </c>
    </row>
    <row r="207" spans="1:12" ht="39.75" customHeight="1">
      <c r="A207" s="67"/>
      <c r="B207" s="67"/>
      <c r="C207" s="59"/>
      <c r="D207" s="43"/>
      <c r="E207" s="5" t="s">
        <v>22</v>
      </c>
      <c r="F207" s="11">
        <f t="shared" ref="F207:G209" si="18">F187</f>
        <v>0</v>
      </c>
      <c r="G207" s="11">
        <f t="shared" si="18"/>
        <v>0</v>
      </c>
      <c r="H207" s="70"/>
      <c r="I207" s="70"/>
      <c r="J207" s="70"/>
      <c r="K207" s="70"/>
      <c r="L207" s="70"/>
    </row>
    <row r="208" spans="1:12" ht="39.75" customHeight="1">
      <c r="A208" s="67"/>
      <c r="B208" s="67"/>
      <c r="C208" s="59"/>
      <c r="D208" s="43"/>
      <c r="E208" s="5" t="s">
        <v>20</v>
      </c>
      <c r="F208" s="11">
        <f t="shared" si="18"/>
        <v>0</v>
      </c>
      <c r="G208" s="11">
        <f t="shared" si="18"/>
        <v>0</v>
      </c>
      <c r="H208" s="70"/>
      <c r="I208" s="70"/>
      <c r="J208" s="70"/>
      <c r="K208" s="70"/>
      <c r="L208" s="70"/>
    </row>
    <row r="209" spans="1:12" ht="39.75" customHeight="1">
      <c r="A209" s="67"/>
      <c r="B209" s="67"/>
      <c r="C209" s="60"/>
      <c r="D209" s="43"/>
      <c r="E209" s="6" t="s">
        <v>21</v>
      </c>
      <c r="F209" s="11">
        <f t="shared" si="18"/>
        <v>0</v>
      </c>
      <c r="G209" s="11">
        <f t="shared" si="18"/>
        <v>0</v>
      </c>
      <c r="H209" s="70"/>
      <c r="I209" s="70"/>
      <c r="J209" s="70"/>
      <c r="K209" s="70"/>
      <c r="L209" s="70"/>
    </row>
    <row r="210" spans="1:12" ht="19.5" customHeight="1">
      <c r="A210" s="71" t="s">
        <v>50</v>
      </c>
      <c r="B210" s="71"/>
      <c r="C210" s="71"/>
      <c r="D210" s="71"/>
      <c r="E210" s="5" t="s">
        <v>8</v>
      </c>
      <c r="F210" s="9">
        <f>F211+F212+F213</f>
        <v>6103307.21</v>
      </c>
      <c r="G210" s="9">
        <f>G211+G212+G213</f>
        <v>6103307.21</v>
      </c>
      <c r="H210" s="42" t="s">
        <v>7</v>
      </c>
      <c r="I210" s="42" t="s">
        <v>7</v>
      </c>
      <c r="J210" s="42" t="s">
        <v>7</v>
      </c>
      <c r="K210" s="42" t="s">
        <v>7</v>
      </c>
      <c r="L210" s="42" t="s">
        <v>7</v>
      </c>
    </row>
    <row r="211" spans="1:12" ht="37.5">
      <c r="A211" s="71"/>
      <c r="B211" s="71"/>
      <c r="C211" s="71"/>
      <c r="D211" s="71"/>
      <c r="E211" s="5" t="s">
        <v>22</v>
      </c>
      <c r="F211" s="9">
        <f t="shared" ref="F211:G213" si="19">F61+F82+F107+F148+F165+F182+F207</f>
        <v>1467360.63</v>
      </c>
      <c r="G211" s="9">
        <f t="shared" si="19"/>
        <v>1467360.63</v>
      </c>
      <c r="H211" s="42"/>
      <c r="I211" s="42"/>
      <c r="J211" s="42"/>
      <c r="K211" s="42"/>
      <c r="L211" s="42"/>
    </row>
    <row r="212" spans="1:12" ht="37.5">
      <c r="A212" s="71"/>
      <c r="B212" s="71"/>
      <c r="C212" s="71"/>
      <c r="D212" s="71"/>
      <c r="E212" s="5" t="s">
        <v>133</v>
      </c>
      <c r="F212" s="9">
        <f t="shared" si="19"/>
        <v>4557983.58</v>
      </c>
      <c r="G212" s="9">
        <f t="shared" si="19"/>
        <v>4557983.58</v>
      </c>
      <c r="H212" s="42"/>
      <c r="I212" s="42"/>
      <c r="J212" s="42"/>
      <c r="K212" s="42"/>
      <c r="L212" s="42"/>
    </row>
    <row r="213" spans="1:12" ht="39" customHeight="1">
      <c r="A213" s="71"/>
      <c r="B213" s="71"/>
      <c r="C213" s="71"/>
      <c r="D213" s="71"/>
      <c r="E213" s="6" t="s">
        <v>21</v>
      </c>
      <c r="F213" s="9">
        <f t="shared" si="19"/>
        <v>77963</v>
      </c>
      <c r="G213" s="9">
        <f t="shared" si="19"/>
        <v>77963</v>
      </c>
      <c r="H213" s="42"/>
      <c r="I213" s="42"/>
      <c r="J213" s="42"/>
      <c r="K213" s="42"/>
      <c r="L213" s="42"/>
    </row>
  </sheetData>
  <mergeCells count="435">
    <mergeCell ref="L94:L97"/>
    <mergeCell ref="K94:K97"/>
    <mergeCell ref="L69:L72"/>
    <mergeCell ref="J65:J68"/>
    <mergeCell ref="K65:K68"/>
    <mergeCell ref="H65:H68"/>
    <mergeCell ref="K69:K72"/>
    <mergeCell ref="H69:H72"/>
    <mergeCell ref="A52:A55"/>
    <mergeCell ref="B52:B55"/>
    <mergeCell ref="A65:A68"/>
    <mergeCell ref="K56:K59"/>
    <mergeCell ref="L52:L55"/>
    <mergeCell ref="I94:I97"/>
    <mergeCell ref="J94:J97"/>
    <mergeCell ref="K90:K93"/>
    <mergeCell ref="L90:L93"/>
    <mergeCell ref="L65:L68"/>
    <mergeCell ref="A90:A93"/>
    <mergeCell ref="L86:L89"/>
    <mergeCell ref="L77:L80"/>
    <mergeCell ref="L81:L84"/>
    <mergeCell ref="J81:J84"/>
    <mergeCell ref="I60:I63"/>
    <mergeCell ref="A64:B64"/>
    <mergeCell ref="D65:D68"/>
    <mergeCell ref="L73:L76"/>
    <mergeCell ref="D181:D184"/>
    <mergeCell ref="H181:H184"/>
    <mergeCell ref="I181:I184"/>
    <mergeCell ref="I77:I80"/>
    <mergeCell ref="K86:K89"/>
    <mergeCell ref="I73:I76"/>
    <mergeCell ref="I86:I89"/>
    <mergeCell ref="J77:J80"/>
    <mergeCell ref="K98:K101"/>
    <mergeCell ref="B65:B68"/>
    <mergeCell ref="C65:C68"/>
    <mergeCell ref="D98:D101"/>
    <mergeCell ref="B90:B93"/>
    <mergeCell ref="B73:B76"/>
    <mergeCell ref="B98:B101"/>
    <mergeCell ref="C98:C101"/>
    <mergeCell ref="D81:D84"/>
    <mergeCell ref="D69:D72"/>
    <mergeCell ref="H90:H93"/>
    <mergeCell ref="I90:I93"/>
    <mergeCell ref="J90:J93"/>
    <mergeCell ref="H77:H80"/>
    <mergeCell ref="H81:H84"/>
    <mergeCell ref="I81:I84"/>
    <mergeCell ref="H98:H101"/>
    <mergeCell ref="J123:J126"/>
    <mergeCell ref="J106:J109"/>
    <mergeCell ref="J127:J130"/>
    <mergeCell ref="J131:J134"/>
    <mergeCell ref="J98:J101"/>
    <mergeCell ref="I98:I101"/>
    <mergeCell ref="H131:H134"/>
    <mergeCell ref="J115:J118"/>
    <mergeCell ref="K194:K197"/>
    <mergeCell ref="K173:K176"/>
    <mergeCell ref="J186:J189"/>
    <mergeCell ref="J173:J176"/>
    <mergeCell ref="I131:I134"/>
    <mergeCell ref="J69:J72"/>
    <mergeCell ref="K77:K80"/>
    <mergeCell ref="K81:K84"/>
    <mergeCell ref="K106:K109"/>
    <mergeCell ref="K123:K126"/>
    <mergeCell ref="L147:L150"/>
    <mergeCell ref="K160:K163"/>
    <mergeCell ref="K169:K172"/>
    <mergeCell ref="L160:L163"/>
    <mergeCell ref="J181:J184"/>
    <mergeCell ref="L190:L193"/>
    <mergeCell ref="J139:J142"/>
    <mergeCell ref="L152:L155"/>
    <mergeCell ref="K156:K159"/>
    <mergeCell ref="L156:L159"/>
    <mergeCell ref="L139:L142"/>
    <mergeCell ref="J147:J150"/>
    <mergeCell ref="K152:K155"/>
    <mergeCell ref="K147:K150"/>
    <mergeCell ref="J143:J146"/>
    <mergeCell ref="J152:J155"/>
    <mergeCell ref="C139:C142"/>
    <mergeCell ref="K206:K209"/>
    <mergeCell ref="L206:L209"/>
    <mergeCell ref="L194:L197"/>
    <mergeCell ref="L177:L180"/>
    <mergeCell ref="L181:L184"/>
    <mergeCell ref="K177:K180"/>
    <mergeCell ref="K181:K184"/>
    <mergeCell ref="K186:K189"/>
    <mergeCell ref="L186:L189"/>
    <mergeCell ref="I164:I167"/>
    <mergeCell ref="J206:J209"/>
    <mergeCell ref="H127:H130"/>
    <mergeCell ref="B127:B130"/>
    <mergeCell ref="C127:C130"/>
    <mergeCell ref="D127:D130"/>
    <mergeCell ref="C143:C146"/>
    <mergeCell ref="D164:D167"/>
    <mergeCell ref="D169:D172"/>
    <mergeCell ref="C156:C159"/>
    <mergeCell ref="J135:J138"/>
    <mergeCell ref="L131:L134"/>
    <mergeCell ref="A131:A134"/>
    <mergeCell ref="B131:B134"/>
    <mergeCell ref="C131:C134"/>
    <mergeCell ref="L173:L176"/>
    <mergeCell ref="K135:K138"/>
    <mergeCell ref="L135:L138"/>
    <mergeCell ref="L143:L146"/>
    <mergeCell ref="K139:K142"/>
    <mergeCell ref="A139:A142"/>
    <mergeCell ref="B139:B142"/>
    <mergeCell ref="L127:L130"/>
    <mergeCell ref="K127:K130"/>
    <mergeCell ref="B135:B138"/>
    <mergeCell ref="C135:C138"/>
    <mergeCell ref="I135:I138"/>
    <mergeCell ref="I127:I130"/>
    <mergeCell ref="K131:K134"/>
    <mergeCell ref="D131:D134"/>
    <mergeCell ref="D139:D142"/>
    <mergeCell ref="H139:H142"/>
    <mergeCell ref="H135:H138"/>
    <mergeCell ref="A147:B150"/>
    <mergeCell ref="C147:C150"/>
    <mergeCell ref="B143:B146"/>
    <mergeCell ref="H147:H150"/>
    <mergeCell ref="D147:D150"/>
    <mergeCell ref="A143:A146"/>
    <mergeCell ref="A135:A138"/>
    <mergeCell ref="A60:B63"/>
    <mergeCell ref="B119:B122"/>
    <mergeCell ref="A73:A76"/>
    <mergeCell ref="I139:I142"/>
    <mergeCell ref="H156:H159"/>
    <mergeCell ref="H160:H163"/>
    <mergeCell ref="I147:I150"/>
    <mergeCell ref="D135:D138"/>
    <mergeCell ref="D143:D146"/>
    <mergeCell ref="H143:H146"/>
    <mergeCell ref="H86:H89"/>
    <mergeCell ref="C81:C84"/>
    <mergeCell ref="A169:A172"/>
    <mergeCell ref="A168:B168"/>
    <mergeCell ref="B169:B172"/>
    <mergeCell ref="A127:A130"/>
    <mergeCell ref="A160:A163"/>
    <mergeCell ref="A152:A155"/>
    <mergeCell ref="A151:B151"/>
    <mergeCell ref="A119:A122"/>
    <mergeCell ref="I65:I68"/>
    <mergeCell ref="D77:D80"/>
    <mergeCell ref="D119:D122"/>
    <mergeCell ref="I119:I122"/>
    <mergeCell ref="C48:C51"/>
    <mergeCell ref="C40:C43"/>
    <mergeCell ref="H60:H63"/>
    <mergeCell ref="D90:D93"/>
    <mergeCell ref="C52:C55"/>
    <mergeCell ref="D86:D89"/>
    <mergeCell ref="J111:J114"/>
    <mergeCell ref="H94:H97"/>
    <mergeCell ref="A44:A47"/>
    <mergeCell ref="B44:B47"/>
    <mergeCell ref="H115:H118"/>
    <mergeCell ref="I115:I118"/>
    <mergeCell ref="D102:D105"/>
    <mergeCell ref="D106:D109"/>
    <mergeCell ref="D115:D118"/>
    <mergeCell ref="H106:H109"/>
    <mergeCell ref="C119:C122"/>
    <mergeCell ref="D111:D114"/>
    <mergeCell ref="A48:A51"/>
    <mergeCell ref="B48:B51"/>
    <mergeCell ref="L123:L126"/>
    <mergeCell ref="K119:K122"/>
    <mergeCell ref="L119:L122"/>
    <mergeCell ref="K115:K118"/>
    <mergeCell ref="L115:L118"/>
    <mergeCell ref="D73:D76"/>
    <mergeCell ref="C106:C109"/>
    <mergeCell ref="C94:C97"/>
    <mergeCell ref="L111:L114"/>
    <mergeCell ref="K111:K114"/>
    <mergeCell ref="J119:J122"/>
    <mergeCell ref="C123:C126"/>
    <mergeCell ref="H123:H126"/>
    <mergeCell ref="D123:D126"/>
    <mergeCell ref="I123:I126"/>
    <mergeCell ref="H119:H122"/>
    <mergeCell ref="A94:A97"/>
    <mergeCell ref="C90:C93"/>
    <mergeCell ref="A85:B85"/>
    <mergeCell ref="A40:A43"/>
    <mergeCell ref="C86:C89"/>
    <mergeCell ref="B102:B105"/>
    <mergeCell ref="C102:C105"/>
    <mergeCell ref="B56:B59"/>
    <mergeCell ref="A56:A59"/>
    <mergeCell ref="A69:A72"/>
    <mergeCell ref="A13:A17"/>
    <mergeCell ref="C13:C17"/>
    <mergeCell ref="C28:C31"/>
    <mergeCell ref="A28:A31"/>
    <mergeCell ref="B28:B31"/>
    <mergeCell ref="C18:C23"/>
    <mergeCell ref="A18:A23"/>
    <mergeCell ref="J13:J17"/>
    <mergeCell ref="D18:D23"/>
    <mergeCell ref="B13:B17"/>
    <mergeCell ref="C32:C35"/>
    <mergeCell ref="B40:B43"/>
    <mergeCell ref="C36:C39"/>
    <mergeCell ref="D40:D43"/>
    <mergeCell ref="B36:B39"/>
    <mergeCell ref="D13:D17"/>
    <mergeCell ref="D28:D31"/>
    <mergeCell ref="K7:L7"/>
    <mergeCell ref="J6:L6"/>
    <mergeCell ref="J7:J8"/>
    <mergeCell ref="I6:I8"/>
    <mergeCell ref="L13:L17"/>
    <mergeCell ref="A24:A27"/>
    <mergeCell ref="A12:B12"/>
    <mergeCell ref="B24:B27"/>
    <mergeCell ref="C24:C27"/>
    <mergeCell ref="K13:K17"/>
    <mergeCell ref="A5:A8"/>
    <mergeCell ref="H6:H8"/>
    <mergeCell ref="H13:H17"/>
    <mergeCell ref="I13:I17"/>
    <mergeCell ref="B5:B8"/>
    <mergeCell ref="C5:G5"/>
    <mergeCell ref="F6:G7"/>
    <mergeCell ref="C6:D7"/>
    <mergeCell ref="A11:B11"/>
    <mergeCell ref="H5:L5"/>
    <mergeCell ref="C164:C167"/>
    <mergeCell ref="H164:H167"/>
    <mergeCell ref="B152:B155"/>
    <mergeCell ref="C152:C155"/>
    <mergeCell ref="D152:D155"/>
    <mergeCell ref="D156:D159"/>
    <mergeCell ref="B160:B163"/>
    <mergeCell ref="C160:C163"/>
    <mergeCell ref="D160:D163"/>
    <mergeCell ref="A164:B167"/>
    <mergeCell ref="C60:C63"/>
    <mergeCell ref="H48:H51"/>
    <mergeCell ref="I44:I47"/>
    <mergeCell ref="I56:I59"/>
    <mergeCell ref="D48:D51"/>
    <mergeCell ref="D52:D55"/>
    <mergeCell ref="C44:C47"/>
    <mergeCell ref="H52:H55"/>
    <mergeCell ref="C56:C59"/>
    <mergeCell ref="D56:D59"/>
    <mergeCell ref="L56:L59"/>
    <mergeCell ref="L60:L63"/>
    <mergeCell ref="K60:K63"/>
    <mergeCell ref="J86:J89"/>
    <mergeCell ref="J73:J76"/>
    <mergeCell ref="L44:L47"/>
    <mergeCell ref="L48:L51"/>
    <mergeCell ref="K73:K76"/>
    <mergeCell ref="K52:K55"/>
    <mergeCell ref="J52:J55"/>
    <mergeCell ref="D94:D97"/>
    <mergeCell ref="I106:I109"/>
    <mergeCell ref="C111:C114"/>
    <mergeCell ref="I186:I189"/>
    <mergeCell ref="I152:I155"/>
    <mergeCell ref="H173:H176"/>
    <mergeCell ref="C186:C189"/>
    <mergeCell ref="I173:I176"/>
    <mergeCell ref="I143:I146"/>
    <mergeCell ref="H177:H180"/>
    <mergeCell ref="D190:D193"/>
    <mergeCell ref="H190:H193"/>
    <mergeCell ref="H186:H189"/>
    <mergeCell ref="K40:K43"/>
    <mergeCell ref="K44:K47"/>
    <mergeCell ref="K48:K51"/>
    <mergeCell ref="J164:J167"/>
    <mergeCell ref="K164:K167"/>
    <mergeCell ref="H44:H47"/>
    <mergeCell ref="H152:H155"/>
    <mergeCell ref="J40:J43"/>
    <mergeCell ref="I40:I43"/>
    <mergeCell ref="D44:D47"/>
    <mergeCell ref="D60:D63"/>
    <mergeCell ref="J60:J63"/>
    <mergeCell ref="J44:J47"/>
    <mergeCell ref="J48:J51"/>
    <mergeCell ref="J56:J59"/>
    <mergeCell ref="I48:I51"/>
    <mergeCell ref="K143:K146"/>
    <mergeCell ref="L164:L167"/>
    <mergeCell ref="J169:J172"/>
    <mergeCell ref="J198:J201"/>
    <mergeCell ref="J190:J193"/>
    <mergeCell ref="J160:J163"/>
    <mergeCell ref="J177:J180"/>
    <mergeCell ref="J156:J159"/>
    <mergeCell ref="L169:L172"/>
    <mergeCell ref="K190:K193"/>
    <mergeCell ref="J194:J197"/>
    <mergeCell ref="J202:J205"/>
    <mergeCell ref="I190:I193"/>
    <mergeCell ref="B190:B193"/>
    <mergeCell ref="D202:D205"/>
    <mergeCell ref="H202:H205"/>
    <mergeCell ref="I202:I205"/>
    <mergeCell ref="I198:I201"/>
    <mergeCell ref="D194:D197"/>
    <mergeCell ref="B198:B201"/>
    <mergeCell ref="A181:B184"/>
    <mergeCell ref="C181:C184"/>
    <mergeCell ref="A190:A193"/>
    <mergeCell ref="A185:B185"/>
    <mergeCell ref="C190:C193"/>
    <mergeCell ref="B186:B189"/>
    <mergeCell ref="A198:A201"/>
    <mergeCell ref="C194:C197"/>
    <mergeCell ref="B202:B205"/>
    <mergeCell ref="H198:H201"/>
    <mergeCell ref="A202:A205"/>
    <mergeCell ref="A194:A197"/>
    <mergeCell ref="B194:B197"/>
    <mergeCell ref="H194:H197"/>
    <mergeCell ref="L210:L213"/>
    <mergeCell ref="J210:J213"/>
    <mergeCell ref="K210:K213"/>
    <mergeCell ref="A210:D213"/>
    <mergeCell ref="H210:H213"/>
    <mergeCell ref="I210:I213"/>
    <mergeCell ref="L202:L205"/>
    <mergeCell ref="K198:K201"/>
    <mergeCell ref="L198:L201"/>
    <mergeCell ref="C206:C209"/>
    <mergeCell ref="D206:D209"/>
    <mergeCell ref="C202:C205"/>
    <mergeCell ref="H206:H209"/>
    <mergeCell ref="I206:I209"/>
    <mergeCell ref="K202:K205"/>
    <mergeCell ref="I177:I180"/>
    <mergeCell ref="H169:H172"/>
    <mergeCell ref="H40:H43"/>
    <mergeCell ref="H56:H59"/>
    <mergeCell ref="I69:I72"/>
    <mergeCell ref="I52:I55"/>
    <mergeCell ref="I160:I163"/>
    <mergeCell ref="I111:I114"/>
    <mergeCell ref="H111:H114"/>
    <mergeCell ref="I156:I159"/>
    <mergeCell ref="I169:I172"/>
    <mergeCell ref="I194:I197"/>
    <mergeCell ref="D198:D201"/>
    <mergeCell ref="A77:A80"/>
    <mergeCell ref="B77:B80"/>
    <mergeCell ref="A106:B109"/>
    <mergeCell ref="A98:A101"/>
    <mergeCell ref="A102:A105"/>
    <mergeCell ref="A86:A89"/>
    <mergeCell ref="B86:B89"/>
    <mergeCell ref="C177:C180"/>
    <mergeCell ref="D177:D180"/>
    <mergeCell ref="A173:A176"/>
    <mergeCell ref="A115:A118"/>
    <mergeCell ref="B115:B118"/>
    <mergeCell ref="B173:B176"/>
    <mergeCell ref="C173:C176"/>
    <mergeCell ref="D173:D176"/>
    <mergeCell ref="A123:A126"/>
    <mergeCell ref="B123:B126"/>
    <mergeCell ref="D186:D189"/>
    <mergeCell ref="A206:B209"/>
    <mergeCell ref="B69:B72"/>
    <mergeCell ref="H73:H76"/>
    <mergeCell ref="C73:C76"/>
    <mergeCell ref="C77:C80"/>
    <mergeCell ref="C69:C72"/>
    <mergeCell ref="C115:C118"/>
    <mergeCell ref="A81:B84"/>
    <mergeCell ref="C198:C201"/>
    <mergeCell ref="C169:C172"/>
    <mergeCell ref="A177:A180"/>
    <mergeCell ref="B94:B97"/>
    <mergeCell ref="A186:A189"/>
    <mergeCell ref="B111:B114"/>
    <mergeCell ref="A111:A114"/>
    <mergeCell ref="A156:A159"/>
    <mergeCell ref="B156:B159"/>
    <mergeCell ref="A110:B110"/>
    <mergeCell ref="B177:B180"/>
    <mergeCell ref="B18:B23"/>
    <mergeCell ref="D24:D27"/>
    <mergeCell ref="H24:H27"/>
    <mergeCell ref="H28:H31"/>
    <mergeCell ref="I24:I27"/>
    <mergeCell ref="J24:J27"/>
    <mergeCell ref="A32:A35"/>
    <mergeCell ref="B32:B35"/>
    <mergeCell ref="A36:A39"/>
    <mergeCell ref="K32:K35"/>
    <mergeCell ref="D36:D39"/>
    <mergeCell ref="I36:I39"/>
    <mergeCell ref="J36:J39"/>
    <mergeCell ref="H36:H39"/>
    <mergeCell ref="L98:L101"/>
    <mergeCell ref="L106:L109"/>
    <mergeCell ref="I1:L1"/>
    <mergeCell ref="L28:L31"/>
    <mergeCell ref="L36:L39"/>
    <mergeCell ref="L40:L43"/>
    <mergeCell ref="L24:L27"/>
    <mergeCell ref="K24:K27"/>
    <mergeCell ref="K28:K31"/>
    <mergeCell ref="K36:K39"/>
    <mergeCell ref="A2:L2"/>
    <mergeCell ref="A10:B10"/>
    <mergeCell ref="L32:L35"/>
    <mergeCell ref="I28:I31"/>
    <mergeCell ref="J28:J31"/>
    <mergeCell ref="D32:D35"/>
    <mergeCell ref="H32:H35"/>
    <mergeCell ref="I32:I35"/>
    <mergeCell ref="J32:J35"/>
    <mergeCell ref="E6:E8"/>
  </mergeCells>
  <phoneticPr fontId="0" type="noConversion"/>
  <pageMargins left="0.42" right="0.12" top="0.56000000000000005" bottom="0.25" header="0.22" footer="0.21"/>
  <pageSetup paperSize="8" scale="42" fitToHeight="0" orientation="landscape" horizontalDpi="180" verticalDpi="180" r:id="rId1"/>
  <headerFooter differentFirst="1">
    <oddHeader>&amp;C&amp;P</oddHeader>
  </headerFooter>
  <rowBreaks count="6" manualBreakCount="6">
    <brk id="20" max="11" man="1"/>
    <brk id="47" max="11" man="1"/>
    <brk id="138" max="11" man="1"/>
    <brk id="159" max="11" man="1"/>
    <brk id="183" max="11" man="1"/>
    <brk id="213" max="2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Структура  ГП</vt:lpstr>
      <vt:lpstr>'Структура  ГП'!Заголовки_для_печати</vt:lpstr>
      <vt:lpstr>'Структура  ГП'!Область_печати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2018-05-16T05:19:44Z</cp:lastPrinted>
  <dcterms:created xsi:type="dcterms:W3CDTF">2006-09-28T05:33:49Z</dcterms:created>
  <dcterms:modified xsi:type="dcterms:W3CDTF">2018-05-16T05:20:41Z</dcterms:modified>
</cp:coreProperties>
</file>